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D:\Google Drive MPF\Meu Drive\Documents\SLDE\Eventos\Edital e Anexos\"/>
    </mc:Choice>
  </mc:AlternateContent>
  <xr:revisionPtr revIDLastSave="0" documentId="13_ncr:1_{99534709-58CA-4F15-9EFD-70ACAD3C67BA}" xr6:coauthVersionLast="47" xr6:coauthVersionMax="47" xr10:uidLastSave="{00000000-0000-0000-0000-000000000000}"/>
  <bookViews>
    <workbookView xWindow="28680" yWindow="-120" windowWidth="20640" windowHeight="11040" firstSheet="1" activeTab="1" xr2:uid="{A227A362-9F3C-498E-8B52-5E9BC2753789}"/>
  </bookViews>
  <sheets>
    <sheet name="Tabela de Referência" sheetId="1" state="hidden" r:id="rId1"/>
    <sheet name="INSTRUÇOES PARA PREENCHIMENTO" sheetId="4" r:id="rId2"/>
    <sheet name="Proposta" sheetId="2" r:id="rId3"/>
  </sheets>
  <externalReferences>
    <externalReference r:id="rId4"/>
    <externalReference r:id="rId5"/>
    <externalReference r:id="rId6"/>
  </externalReferences>
  <definedNames>
    <definedName name="_xlnm.Print_Area" localSheetId="1">'INSTRUÇOES PARA PREENCHIMENTO'!$A$1:$J$14</definedName>
    <definedName name="_xlnm.Print_Area" localSheetId="2">Proposta!$A$1:$F$157</definedName>
    <definedName name="CATEGORIA_PROFISSIONAL">'[1]INSERÇÃO-DE-DADOS'!$D$23</definedName>
    <definedName name="DATA_APRESENTACAO_PROPOSTA">'[1]INSERÇÃO-DE-DADOS'!$F$11</definedName>
    <definedName name="DATA_DO_ORCAMENTO_ESTIMATIVO">'[1]INSERÇÃO-DE-DADOS'!$F$2</definedName>
    <definedName name="DIAS_AUSENCIAS_LEGAIS">'[2]DADOS-ESTATISTICOS'!$F$27</definedName>
    <definedName name="DIAS_LICENCA_MATERNIDADE">'[2]DADOS-ESTATISTICOS'!$F$33</definedName>
    <definedName name="DIAS_LICENCA_PATERNIDADE">'[2]DADOS-ESTATISTICOS'!$F$28</definedName>
    <definedName name="DIAS_NA_SEMANA">'[2]DADOS-ESTATISTICOS'!$F$5</definedName>
    <definedName name="DIAS_NO_MES">'[2]DADOS-ESTATISTICOS'!$F$22</definedName>
    <definedName name="DIAS_PAGOS_EMPRESA_ACID_TRAB">'[2]DADOS-ESTATISTICOS'!$F$32</definedName>
    <definedName name="DIAS_TRABALHADOS_NO_MES">'[1]INSERÇÃO-DE-DADOS'!$F$43</definedName>
    <definedName name="EMPREG_POR_POSTO">'[1]INSERÇÃO-DE-DADOS'!$E$19</definedName>
    <definedName name="LOCAL_DE_EXECUCAO">'[1]INSERÇÃO-DE-DADOS'!$D$12</definedName>
    <definedName name="MESES_NO_ANO">'[2]DADOS-ESTATISTICOS'!$F$8</definedName>
    <definedName name="MODALIDADE_DE_LICITACAO">'[3]INSERÇÃO-DE-DADOS'!$D$7</definedName>
    <definedName name="NUMERO_MESES_EXEC_CONTRATUAL">'[1]INSERÇÃO-DE-DADOS'!$F$15</definedName>
    <definedName name="NUMERO_PREGAO">'[3]INSERÇÃO-DE-DADOS'!$F$7</definedName>
    <definedName name="NUMERO_PROCESSO">'[3]INSERÇÃO-DE-DADOS'!$D$6</definedName>
    <definedName name="OUTRAS_AUSENCIAS_DESCRICAO">'[1]INSERÇÃO-DE-DADOS'!$C$51</definedName>
    <definedName name="OUTROS_BENEFICIOS_1_DESCRICAO">'[1]INSERÇÃO-DE-DADOS'!$C$44</definedName>
    <definedName name="OUTROS_BENEFICIOS_2">'[1]INSERÇÃO-DE-DADOS'!$F$45</definedName>
    <definedName name="OUTROS_BENEFICIOS_2_DESCRICAO">'[1]INSERÇÃO-DE-DADOS'!$C$45</definedName>
    <definedName name="OUTROS_BENEFICIOS_3">'[1]INSERÇÃO-DE-DADOS'!$F$46</definedName>
    <definedName name="OUTROS_BENEFICIOS_3_DESCRICAO">'[1]INSERÇÃO-DE-DADOS'!$C$46</definedName>
    <definedName name="OUTROS_REMUNERACAO_1">'[1]INSERÇÃO-DE-DADOS'!$F$34</definedName>
    <definedName name="OUTROS_REMUNERACAO_1_DESCRICAO">'[1]INSERÇÃO-DE-DADOS'!$C$34</definedName>
    <definedName name="OUTROS_REMUNERACAO_2">'[1]INSERÇÃO-DE-DADOS'!$F$35</definedName>
    <definedName name="OUTROS_REMUNERACAO_2_DESCRICAO">'[1]INSERÇÃO-DE-DADOS'!$C$35:$E$35</definedName>
    <definedName name="OUTROS_REMUNERACAO_3">'[1]INSERÇÃO-DE-DADOS'!$F$36</definedName>
    <definedName name="OUTROS_REMUNERACAO_3_DESCRICAO">'[1]INSERÇÃO-DE-DADOS'!$C$36:$E$36</definedName>
    <definedName name="PERC_ADIC_INS">'[1]INSERÇÃO-DE-DADOS'!$F$33</definedName>
    <definedName name="PERC_ADIC_NOT">'[1]INSERÇÃO-DE-DADOS'!$F$32</definedName>
    <definedName name="PERC_ADIC_PERIC">'[1]INSERÇÃO-DE-DADOS'!$F$31</definedName>
    <definedName name="PERC_AVISO_PREVIO_TRAB">'[1]ENCARGOS-SOCIAIS-E-TRABALHISTAS'!$E$21</definedName>
    <definedName name="PERC_COFINS">'[1]INSERÇÃO-DE-DADOS'!$F$70</definedName>
    <definedName name="PERC_CUSTOS_INDIRETOS">'[1]INSERÇÃO-DE-DADOS'!$F$67</definedName>
    <definedName name="PERC_EMPREG_AFAST_TRAB">'[2]DADOS-ESTATISTICOS'!$F$31</definedName>
    <definedName name="PERC_EMPREG_AVISO_PREVIO_IND">'[2]DADOS-ESTATISTICOS'!$F$19</definedName>
    <definedName name="PERC_EMPREG_AVISO_PREVIO_TRAB">'[2]DADOS-ESTATISTICOS'!$F$21</definedName>
    <definedName name="PERC_EMPREG_DEMIT_SEM_JUSTA_CAUSA_TOTAL_DESLIG">'[2]DADOS-ESTATISTICOS'!$F$18</definedName>
    <definedName name="PERC_FGTS">'[1]ENCARGOS-SOCIAIS-E-TRABALHISTAS'!$E$16</definedName>
    <definedName name="PERC_GPS_FGTS">'[1]ENCARGOS-SOCIAIS-E-TRABALHISTAS'!$E$17</definedName>
    <definedName name="PERC_HORA_EXTRA">'[1]INSERÇÃO-DE-DADOS'!$F$55</definedName>
    <definedName name="PERC_ISS">'[1]INSERÇÃO-DE-DADOS'!$F$71</definedName>
    <definedName name="PERC_LUCRO">'[1]INSERÇÃO-DE-DADOS'!$F$68</definedName>
    <definedName name="PERC_MULTA_FGTS">'[2]DADOS-ESTATISTICOS'!$F$20</definedName>
    <definedName name="PERC_NASCIDOS_VIVOS_POPUL_FEM">'[2]DADOS-ESTATISTICOS'!$F$29</definedName>
    <definedName name="PERC_PARTIC_FEM_VIGIL">'[2]DADOS-ESTATISTICOS'!$F$34</definedName>
    <definedName name="PERC_PARTIC_MASC_VIGIL">'[2]DADOS-ESTATISTICOS'!$F$30</definedName>
    <definedName name="PERC_PIS">'[1]INSERÇÃO-DE-DADOS'!$F$69</definedName>
    <definedName name="PERC_SUBSTITUTO_OUTRAS_AUSENCIAS">'[1]INSERÇÃO-DE-DADOS'!$F$51</definedName>
    <definedName name="Print_Area" localSheetId="1">'INSTRUÇOES PARA PREENCHIMENTO'!$A$1:$J$14</definedName>
    <definedName name="RAMO">'[1]INSERÇÃO-DE-DADOS'!$B$1</definedName>
    <definedName name="SAL_MINIMO">'[1]INSERÇÃO-DE-DADOS'!$F$25</definedName>
    <definedName name="SALARIO_BASE">'[1]INSERÇÃO-DE-DADOS'!$F$30</definedName>
    <definedName name="TEMPO_INTERVALO_REFEICAO">'[1]INSERÇÃO-DE-DADOS'!$F$56</definedName>
    <definedName name="TRANSPORTE_POR_DIA">'[1]INSERÇÃO-DE-DADOS'!$F$41</definedName>
    <definedName name="UG">'[1]INSERÇÃO-DE-DADOS'!$B$2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0" i="2" l="1"/>
  <c r="F139" i="2"/>
  <c r="F138" i="2"/>
  <c r="F137" i="2"/>
  <c r="F136" i="2"/>
  <c r="F135" i="2"/>
  <c r="F134" i="2"/>
  <c r="F133" i="2"/>
  <c r="F132" i="2"/>
  <c r="F131" i="2"/>
  <c r="F130" i="2"/>
  <c r="F129" i="2"/>
  <c r="F128" i="2"/>
  <c r="F127" i="2"/>
  <c r="F126" i="2"/>
  <c r="F125" i="2"/>
  <c r="F124" i="2"/>
  <c r="F123" i="2"/>
  <c r="F122" i="2"/>
  <c r="F121" i="2"/>
  <c r="F120" i="2"/>
  <c r="F119" i="2"/>
  <c r="F118" i="2"/>
  <c r="F117" i="2"/>
  <c r="F115" i="2"/>
  <c r="F113" i="2"/>
  <c r="F111" i="2"/>
  <c r="F109" i="2"/>
  <c r="F107" i="2"/>
  <c r="F105" i="2"/>
  <c r="F103" i="2"/>
  <c r="F102" i="2"/>
  <c r="F101" i="2"/>
  <c r="F100" i="2"/>
  <c r="F99" i="2"/>
  <c r="F98" i="2"/>
  <c r="F97" i="2"/>
  <c r="F96" i="2"/>
  <c r="F95" i="2"/>
  <c r="F94" i="2"/>
  <c r="F92" i="2"/>
  <c r="F90" i="2"/>
  <c r="F88" i="2"/>
  <c r="F87" i="2"/>
  <c r="F86" i="2"/>
  <c r="F84" i="2"/>
  <c r="F82" i="2"/>
  <c r="F80" i="2"/>
  <c r="F78" i="2"/>
  <c r="F76" i="2"/>
  <c r="F74" i="2"/>
  <c r="F72" i="2"/>
  <c r="F70" i="2"/>
  <c r="F68" i="2"/>
  <c r="F66" i="2"/>
  <c r="F64" i="2"/>
  <c r="F61" i="2"/>
  <c r="F59" i="2"/>
  <c r="F58" i="2"/>
  <c r="F56" i="2"/>
  <c r="F54" i="2"/>
  <c r="F52" i="2"/>
  <c r="F50" i="2"/>
  <c r="F48" i="2"/>
  <c r="F47" i="2"/>
  <c r="F46" i="2"/>
  <c r="F45" i="2"/>
  <c r="F44" i="2"/>
  <c r="F43" i="2"/>
  <c r="F42" i="2"/>
  <c r="F40" i="2"/>
  <c r="F38" i="2"/>
  <c r="F36" i="2"/>
  <c r="F34" i="2"/>
  <c r="F33" i="2"/>
  <c r="F31" i="2"/>
  <c r="F29" i="2"/>
  <c r="F27" i="2"/>
  <c r="F25" i="2"/>
  <c r="F23" i="2"/>
  <c r="F21" i="2"/>
  <c r="F19" i="2"/>
  <c r="F18" i="2"/>
  <c r="F17" i="2"/>
  <c r="F16" i="2"/>
  <c r="F14" i="2"/>
  <c r="F12" i="2"/>
  <c r="F10" i="2"/>
  <c r="F8" i="2"/>
  <c r="F141" i="2" l="1"/>
  <c r="F85" i="1" l="1"/>
  <c r="F131" i="1"/>
  <c r="F132" i="1"/>
  <c r="F133" i="1"/>
  <c r="F134" i="1"/>
  <c r="F135" i="1"/>
  <c r="F127" i="1"/>
  <c r="F128" i="1"/>
  <c r="F129" i="1"/>
  <c r="F130" i="1"/>
  <c r="F123" i="1"/>
  <c r="F124" i="1"/>
  <c r="F125" i="1"/>
  <c r="F126" i="1"/>
  <c r="F117" i="1"/>
  <c r="F118" i="1"/>
  <c r="F119" i="1"/>
  <c r="F120" i="1"/>
  <c r="F121" i="1"/>
  <c r="F122" i="1"/>
  <c r="F113" i="1"/>
  <c r="F114" i="1"/>
  <c r="F115" i="1"/>
  <c r="F116" i="1"/>
  <c r="F112" i="1"/>
  <c r="F110" i="1"/>
  <c r="F106" i="1"/>
  <c r="F108" i="1"/>
  <c r="F100" i="1"/>
  <c r="F102" i="1"/>
  <c r="F104" i="1"/>
  <c r="F98" i="1"/>
  <c r="F94" i="1"/>
  <c r="F95" i="1"/>
  <c r="F96" i="1"/>
  <c r="F97" i="1"/>
  <c r="F90" i="1"/>
  <c r="F91" i="1"/>
  <c r="F92" i="1"/>
  <c r="F93" i="1"/>
  <c r="F89" i="1"/>
  <c r="F87" i="1"/>
  <c r="F83" i="1"/>
  <c r="F82" i="1"/>
  <c r="F81" i="1"/>
  <c r="F79" i="1"/>
  <c r="F71" i="1"/>
  <c r="F73" i="1"/>
  <c r="F75" i="1"/>
  <c r="F77" i="1"/>
  <c r="F65" i="1"/>
  <c r="F67" i="1"/>
  <c r="F69" i="1"/>
  <c r="F61" i="1"/>
  <c r="F63" i="1"/>
  <c r="F59" i="1"/>
  <c r="F56" i="1"/>
  <c r="F54" i="1"/>
  <c r="F53" i="1"/>
  <c r="F45" i="1"/>
  <c r="F47" i="1"/>
  <c r="F49" i="1"/>
  <c r="F51" i="1"/>
  <c r="F43" i="1"/>
  <c r="F38" i="1"/>
  <c r="F39" i="1"/>
  <c r="F40" i="1"/>
  <c r="F41" i="1"/>
  <c r="F42" i="1"/>
  <c r="F37" i="1"/>
  <c r="F31" i="1"/>
  <c r="F33" i="1"/>
  <c r="F35" i="1"/>
  <c r="F29" i="1"/>
  <c r="F28" i="1"/>
  <c r="F26" i="1"/>
  <c r="F24" i="1"/>
  <c r="F22" i="1"/>
  <c r="F20" i="1"/>
  <c r="F16" i="1"/>
  <c r="F18" i="1"/>
  <c r="F14" i="1"/>
  <c r="F13" i="1"/>
  <c r="F12" i="1"/>
  <c r="F11" i="1"/>
  <c r="F9" i="1"/>
  <c r="F7" i="1"/>
  <c r="F5" i="1"/>
  <c r="F3" i="1"/>
  <c r="F136" i="1" l="1"/>
</calcChain>
</file>

<file path=xl/sharedStrings.xml><?xml version="1.0" encoding="utf-8"?>
<sst xmlns="http://schemas.openxmlformats.org/spreadsheetml/2006/main" count="394" uniqueCount="123">
  <si>
    <t>Atividade</t>
  </si>
  <si>
    <t>Indicador físico</t>
  </si>
  <si>
    <t>Custo em R$</t>
  </si>
  <si>
    <t>Item</t>
  </si>
  <si>
    <t>Descrição</t>
  </si>
  <si>
    <t>Unidade</t>
  </si>
  <si>
    <t>Qtd</t>
  </si>
  <si>
    <t>Unitário</t>
  </si>
  <si>
    <t>Total</t>
  </si>
  <si>
    <t>Diária</t>
  </si>
  <si>
    <t>Água Mineral em Garrafão de 20 L com bebedouro com água natural e gelada.</t>
  </si>
  <si>
    <t>Água mineral, com ou sem gás em garrafa de 500 ml</t>
  </si>
  <si>
    <t>Refeição – Tipo I, com bebidas (água, suco e refrigerante) e sobremesas composta de, no mínimo, 3 (três) opções de entradas, saladas, 3 (três) opções de carne com respectivas guarnições, 1 (uma) opção de massa, 2 (duas) opções de sobremesa, 2 (duas) opções de sucos naturais, 3 (três) opções de refrigerante, água mineral e café.</t>
  </si>
  <si>
    <t>Por pessoa</t>
  </si>
  <si>
    <t>Refeição – Tipo II, com bebidas (água, suco e refrigerante) e sobremesas composta de, no mínimo, serviço à francesa/Inglesa, mesa semi-posta, 2 (duas) opções de entrada empratada, 3 (três) opções de prato principal: sendo 1(uma) opção de carne, 1 (uma) opção de frango/peixe e 1 (uma) opção para restrições alimentares/massa; 2 (duas) opções de sobremesa empratada com respectivos molhos e/ou acompanhamentos, 3 (três) opções de sucos naturais, 3 (três) opções de refrigerante, água mineral e café.</t>
  </si>
  <si>
    <t>Coquetel volante – sem bebida alcoólica – composto de, no mínimo: água mineral com e sem gás; 2 (duas) opções de refrigerantes (diet e não diet); 2 (duas) opções de sucos naturais; 2 (duas) opções de coquetéis de frutas sem álcool; 3 (três) opções de canapés, 10 (dez) opções de salgados quentes, sendo 4 (quatro) opções de salgados assados, 2 (duas) opções de salgados fritos, 2 (duas) opções de salgados folheados e 2 (duas) opções de salgados doces; mesa de café com 3 (três) tipos de petit four doce. O serviço deverá ter duração de, no mínimo, 120 (cento e vinte) minutos e, no máximo, 180 (cento e oitenta) minutos, a depender do tipo de evento.</t>
  </si>
  <si>
    <t>Lata de 350ml</t>
  </si>
  <si>
    <t>Copo 200ml</t>
  </si>
  <si>
    <t>Auditório com capacidade até 100 (cem) pessoas.</t>
  </si>
  <si>
    <t>Auditório com capacidade entre 101 (cento e uma) e 300 (trezentas) pessoas.</t>
  </si>
  <si>
    <t>Espaço com capacidade entre 301 (trezentas e uma) a 500 (seiscentas) pessoas, com cadeiras</t>
  </si>
  <si>
    <t>Sala de apoio</t>
  </si>
  <si>
    <t>Sala de reunião, com capacidade para até 50 (cinquenta) pessoas com cadeiras não fixas e formato escolar.</t>
  </si>
  <si>
    <t>Sala de reunião, com capacidade para até 100 (cem) pessoas com cadeiras não fixas e formato escolar.</t>
  </si>
  <si>
    <t>Diária (8h)</t>
  </si>
  <si>
    <t>Hora</t>
  </si>
  <si>
    <t>Serviço de filmagem digital com 03 (três) câmeras de alta definição, sendo uma fixa e duas para ângulos diversos (móveis), com disponibilidade de transmissão ao vivo, para telões e weblinks. O material bruto filmado deverá ser entregue em 01 cópia, no prazo de 2 (dois) dias úteis.</t>
  </si>
  <si>
    <t>Unidade/diária</t>
  </si>
  <si>
    <t>Jogo americano em tecido (aproximadamente 50cmX40cm) ou sousplat</t>
  </si>
  <si>
    <t>Mesa de reunião em madeira ou metal, com tampo de vidro e com capacidade para até 10 (dez) pessoas</t>
  </si>
  <si>
    <t>Microfone headset</t>
  </si>
  <si>
    <t>Microfone com fio</t>
  </si>
  <si>
    <t>Microfone Gooseneck</t>
  </si>
  <si>
    <t>Microfone sem fio</t>
  </si>
  <si>
    <t>Ponteira laser com passador de slides</t>
  </si>
  <si>
    <t>Pranchão em madeira com base de ferro dobrável medindo no mínimo 2,00 de comprimento X 0,45 de largura x 0,73 de altura</t>
  </si>
  <si>
    <t>Pranchão em madeira com base de ferro dobrável medindo no mínimo 2,20 de comprimento X 0,80 de largura x 0,77 de altura</t>
  </si>
  <si>
    <t>Praticável ou tablado de madeira com estrutura metálica acarpetada ou courino (2m x 1m)</t>
  </si>
  <si>
    <t>Prisma de mesa em acrílico com aproximadamente 25cm de comprimento por 8cm de altura (duas faces)</t>
  </si>
  <si>
    <t>Sofá em couro ou tecido, de 2 (dois) lugares</t>
  </si>
  <si>
    <t>Suporte para banner articulável em metal com pintura metálica ou preto</t>
  </si>
  <si>
    <t>Banner em lona vinílica, 4/0 cores, formato 0,90m x 1,10m (largura x altura), acabamento em bastão e corda (para pendurar em tripé ou parede). A arte a ser impressa será produzida pela Assessoria de Comunicação do MPF</t>
  </si>
  <si>
    <t>Faixa de lona vinílica 4mx0,90m com impressão digital colorida, acabamento em ilhós de 30cm em 30cm com bastão de madeira com ponteiras de plástico, sendo um em cada extremidade da faixa, incluindo instalação com fitilho de polipropileno.</t>
  </si>
  <si>
    <t>Tela de projeção de 150” com suporte metálico ou box-trans</t>
  </si>
  <si>
    <t>Tela de projeção de 250” com suporte metálico ou box-trans</t>
  </si>
  <si>
    <t>Tela de projeção de 80” com suporte metálico ou box-trans</t>
  </si>
  <si>
    <t>Toalha de mesa com medidas de 1,40 x 1,40</t>
  </si>
  <si>
    <t>Toalha de mesa com medidas de 1,50 x 2,00</t>
  </si>
  <si>
    <t>Toalha de mesa com diâmetro de 2m</t>
  </si>
  <si>
    <t>Produção, gravação e divulgação, em carro som, de anúncio em áudio de divulgação de evento. O texto para gravação do anúncio será produzido pela Assessoria de Comunicação do MPF. A divulgação do anúncio em carro som deve ser realizada nas datas e locais especificados pela Assessoria de Comunicação do MPF, conforme a necessidade de cada evento.</t>
  </si>
  <si>
    <t>Locação de carro executivo (hora excedida, mínimo 5 Lugares)</t>
  </si>
  <si>
    <t>Hora extra</t>
  </si>
  <si>
    <t>Locação de carro executivo (km excedido, mínimo 5 lugares)</t>
  </si>
  <si>
    <t>Km extra</t>
  </si>
  <si>
    <t>Locação de carro executivo (diária de 12h; mínimo 5 lugares)</t>
  </si>
  <si>
    <t>Locação de micro-ônibus (hora excedida, mínimo 22 lugares)</t>
  </si>
  <si>
    <t>Locação de micro-ônibus (km excedido; mínimo 22 lugares)</t>
  </si>
  <si>
    <t>Locação de micro-ônibus (diária de 12h; mínimo 22 lugares)</t>
  </si>
  <si>
    <t>Locação de ônibus executivo (hora excedida, mínimo 44 lugares)</t>
  </si>
  <si>
    <t>Locação de ônibus executivo (km excedido; mínimo 36 lugares)</t>
  </si>
  <si>
    <t>Locação de ônibus executivo (diária de 12h; mínimo 36 lugares)</t>
  </si>
  <si>
    <t>Locação de van (hora excedida; mínimo 13 lugares)</t>
  </si>
  <si>
    <t>Locação de van executivo (km excedido; mínimo 13 lugares)</t>
  </si>
  <si>
    <t>Locação de van (diária de 12h; mínimo 13 lugares)</t>
  </si>
  <si>
    <t>Valor Total</t>
  </si>
  <si>
    <t>Apartamento single, em hotel categoria 4 (quatro) estrelas, com café da manhã, se disponível.As unidades devem corresponder às especificações do TR</t>
  </si>
  <si>
    <t>Apartamento duplo, em hotel categoria 4 (quatro) estrelas, com café da manhã, se disponível. As unidades devem corresponder às especificações do TR</t>
  </si>
  <si>
    <t>Apartamento single com café da manhã. As unidades devem corresponder às especificações do TR</t>
  </si>
  <si>
    <t>Apartamento duplo com café da manhã. As unidades devem corresponder às especificações do TR</t>
  </si>
  <si>
    <t>Garrafa de água quente com três opções de sachês para chá. Garrafa térmica com no mínimo 1,5l</t>
  </si>
  <si>
    <t>Garrafa de Café. Garrafa térmica com no mínimo 1,5l</t>
  </si>
  <si>
    <t>Garrafa de Leite. Garrafa térmica com no mínimo 1,5l</t>
  </si>
  <si>
    <t>Coffee-break – Tipo I. Composto de, no mínimo, água, café, chá, 1 (uma) opção de suco natural, 1 (uma) opção de finger sandwich, 1 (uma) opção de petit four, 1 (uma) opção de bolo e 3 (três) opções de fruta da estação (fatiadas ou salada)</t>
  </si>
  <si>
    <t>Coffee-break – Tipo II. Composto de, no mínimo, água, café, chá, leite, 2 (duas) opções de suco natural, 2 (duas) opções de finger sandwich, 1 (uma) opção de salgado quente, 1 (uma) opção de bolo, 2 (duas) opções de petit four, 3 (três) opções de fruta da estação (fatiadas ou salada)</t>
  </si>
  <si>
    <t>Coffee-break – Tipo III. composto de, no mínimo, água, café, chá, leite, chocolate quente e frio, 3 (três) opções de suco natural, 3 (três) opções de finger sandwich, 2 (duas) opções de refrigerantes diets e não diets, 4 (quatro) opções de petit four, 2 (duas) opções de bolo (um com cobertura), 3 (três) opções de salgados quentes e 4 (quatro) opções de fruta da estação (fatiadas ou salada).</t>
  </si>
  <si>
    <t>Coffee-break regional - composto de no mínimo: água, café, chá, leite, chocolate quente e frio, 3 (três) opções de suco natural, 3 (três) opções de tapioca (tapioca molhada, com manteiga, com queijo cuia), 2 (duas) opções de refrigerantes diets e não diets, 4 (quatro) opções de petit four (biscoito de castanha, biscoito de cupuaçu, monteiro lopes, cajuzinho de castanha do pará) , 2 (duas) opções de bolo (bolo podre e bolo de macaxeira), 3 (três) opções de salgados quentes (pastel de camarão, unha de caranguejo, dadinho de tapioca com geléia, bolinho de pirarucu) e 4 (quatro) opções de fruta regional (fatiadas ou salada). As comidas entre parênteses são sugestões e poderão ser alteradas, desde que autorizadas previamente pela CONTRATANTE.</t>
  </si>
  <si>
    <t>Petit Four e pão de queijo unidades frescas, pão de queijo preparado com, no máximo, 1 (uma) hora de antecedência do evento</t>
  </si>
  <si>
    <t>Refrigerante diet ou normal</t>
  </si>
  <si>
    <t>Suco natural fabricado com frutas frescas</t>
  </si>
  <si>
    <t>Auxiliar de serviços gerais Profissional capacitado para exercer a função de manutenção da limpeza dos ambientes e para demais serviços de baixa complexidade durante a realização dos eventos.</t>
  </si>
  <si>
    <t>Mestre de Cerimônia Profissional com experiência comprovada, para realizar com segurança e desenvoltura serviços de apresentação de eventos. Deve possuir conhecimento de normas de Cerimonial Público, possuir características de improvisação, ter segurança e cuidado com a aparência, discrição, postura e sobriedade, bem como trajar roupas bem talhadas e discretas.</t>
  </si>
  <si>
    <t>Coordenador de evento Com experiência comprovada no planejamento e organização de grandes eventos. O profissional deve acompanhar toda a execução do evento de forma presencial e em regime de dedicação exclusiva, inclusive a fase inicial do TR. Deverá possuir celular de plantão, controlar a execução de serviços, acompanhar a montagem e desmontagem, resolver imprevistos, controlar horários, ser o elo de ligação do CONTRATANTE com os demais prestadores.</t>
  </si>
  <si>
    <t>Filmagem Prestação de serviço de filmagem, para cobertura de eventos e reuniões técnicas, compreendendo profissional com experiência, e maquinário completo (filmadora, tripé, iluminação, cabos e outros materiais necessários para a execução do serviço)</t>
  </si>
  <si>
    <t>Fotógrafo Profissional com experiência e equipamento adequado para a prestação do serviço (maquinário e acessórios completos)</t>
  </si>
  <si>
    <t>Garçom Profissional uniformizado e com experiência na execução do serviço, com unhas limpas e curtas, com domínio da postura profissional e conhecimento de etiqueta.</t>
  </si>
  <si>
    <t>Intérprete de libras Profissional com experiência comprovada para tradução simultânea na linguagem libras em nível avançado.</t>
  </si>
  <si>
    <t>Operador de áudio visual Profissional capacitado para operar os equipamentos audiovisuais constantes desse anexo, realizar a montagem, desmontagem, manutenção e operação de aparelhos audiovisuais, computadores e aplicativos nestes instalados, e demais aparelhos eletroeletrônicos.</t>
  </si>
  <si>
    <t>Operador de som Profissional capacitado para operar os equipamentos de sonorização constantes desse anexo.</t>
  </si>
  <si>
    <t>Recepcionista Profissional com experiência comprovada, devidamente uniformizada e que apresente desenvoltura e bom trato social.</t>
  </si>
  <si>
    <t>Arranjo floral medindo 1,00m de altura e no mínimo 1,00m de diâmetro e composto de no mínimo 40 (quarenta) unidades de flores nobres ou tropicais, de preferência da região amazônica, e folhagens a combinar e acondicionado em vasos de vidro, porcelana ou similar.</t>
  </si>
  <si>
    <t>Arranjo floral medindo 60cm de altura e com no mínimo 35cm de diâmetro, composto por no mínimo 30 (trinta) flores nobres ou tropicais, de preferência da região amazônica, e folhagens a combinar e acondicionado em vasos de vidro, porcelana ou similar.</t>
  </si>
  <si>
    <t>Cadeira giratória estofada com espaldar alto e apoio para braços</t>
  </si>
  <si>
    <t>Cadeiras em madeira com assento estofado</t>
  </si>
  <si>
    <t>Flip Chart com cavalete/suporte, jogo de 3 (três) pincéis atômicos e bloco de papel</t>
  </si>
  <si>
    <t>Guardanapos em tecido aproximadamente 40cmX40cm</t>
  </si>
  <si>
    <t>Mesa em madeira quadrada ou redonda para até 4 (quatro) pessoas</t>
  </si>
  <si>
    <t>Mesa em madeira quadrada ou redonda para até 6 (seis) pessoas</t>
  </si>
  <si>
    <t>Mesa em madeira quadrada ou redonda para até 8 (oito) pessoas</t>
  </si>
  <si>
    <t>Projetor multimídia de 5000 ansi lumes com controle remoto e resolução real XGA 1.024X768 brilho de 5.000 ANSI lumens ou superior. Resolução compatível: SVGA, XGA, SXGA, VGA, UXGA</t>
  </si>
  <si>
    <t>Púlpito em acrílico ou madeira com suporte para microfone, papéis e copo</t>
  </si>
  <si>
    <t>Sistema de sonorização para até 100 (cem) pessoas com mesa de som, com no mínimo 8 (oito) canais e demais equipamentos para atendimento da demanda</t>
  </si>
  <si>
    <t>Sistema de sonorização para até 200 (duzentas) pessoas com mesa de som, com no mínimo 8 (oito) canais e demais equipamentos para atendimento da demanda</t>
  </si>
  <si>
    <t>Sistema de sonorização para até 600 (seiscentas) pessoas com mesa de som, com no mínimo 8 (oito) canais e demais equipamentos para atendimento da demanda</t>
  </si>
  <si>
    <t>Sistema de sonorização para até 50 (cinquenta) pessoas com mesa de som, com no mínimo 8 (oito) canais e demais equipamentos para atendimento da demanda</t>
  </si>
  <si>
    <t>Projetor multimídia de 3000 ansi lumes com controle remoto e resolução real XGA 1.024X768 brilho de 3.000 ANSI lumens ou superior. Resolução compatível: SVGA, XGA, SXGA, VGA, UXGA</t>
  </si>
  <si>
    <t>Sofá  módulo de 3 (três) lugares, estofado em tecido ou couro</t>
  </si>
  <si>
    <t>ANEXO II – MODELO DE PROPOSTA E PLANILHA DE CUSTOS E FORMAÇÃO DO VALOR ESTIMADO</t>
  </si>
  <si>
    <t>PREGÃO ELETRÔNICO Nº 6/2023 – UASG 200075</t>
  </si>
  <si>
    <t>A empresa _______________, CNPJ nº ________, com endereço na _______________, telefone(s) _____________, e-mail(s) _______________, por seu representante legal infrafirmado, Sr(a) ____________________, portador de RG nº ____________ e CPF nº ______________, exercente do cargo de ______________, telefone(s) _____________, e-mail(s) _________, apresenta sua PROPOSTA DE PREÇOS para participação no Pregão Eletrônico nº 6/2023, promovido pela Procuradoria da República no Pará, como segue:</t>
  </si>
  <si>
    <t>O valor total anual da proposta é de R$ xxxxxxxxx (xxxxxxxxxxxx por extenso)</t>
  </si>
  <si>
    <t>Nos valores acima estão incluídas todas as despesas ordinárias diretas e indiretas decorrentes da execução do objeto, inclusive tributos e/ou impostos, encargos sociais, trabalhistas, previdenciários, fiscais e comerciais incidentes, taxa de administração, frete, seguro e outros necessários ao cumprimento integral do objeto da contratação.</t>
  </si>
  <si>
    <t>Validade da proposta: 60 (sessenta) dias, a contar da abertura da sessão pública.</t>
  </si>
  <si>
    <t>Informações bancárias para pagamento em caso de contratação: Banco XXXX, Agência XXXXX, Conta XXXXX</t>
  </si>
  <si>
    <t>Por fim, a empresa declara que aceita todas as condições estipuladas no edital e anexos da licitação referida e que, se vencedor do certame, executará o objeto da licitação em total conformidade àquelas, independente de possíveis omissões na proposta.</t>
  </si>
  <si>
    <t>__________(Local/Data)__________</t>
  </si>
  <si>
    <t>_____(Assinatura/Nome Legível/)______</t>
  </si>
  <si>
    <t>RG nº ____________ CPF nº _____________</t>
  </si>
  <si>
    <t xml:space="preserve">Representante legal </t>
  </si>
  <si>
    <t>O CABEÇALHO ENCONTRA-SE DESBLOQUEADO PARA POSSIBILITAR IDENTIFICAÇÃO/PERSONALIZAÇÃO PELO LICITANTE.</t>
  </si>
  <si>
    <t>A PLANILHA DE CUSTOS E FORMAÇÃO DE PREÇOS (EM FORMATO EDITÁVEL) DEVE SER ENCAMINHADA COMO ANEXO DE PROPOSTA PELO SISTEMA COMPRASNET E, SE FOR O CASO, AJUSTADA PELO LICITANTE APÓS SOLICITAÇÃO DO PREGOEIRO PARA ADEQUAÇÃO AO LANCE FINAL / VALOR NEGOCIADO OU SANEAMENTO.</t>
  </si>
  <si>
    <t>A PROPOSTA DA LICITANTE DEVE ATENDER TODAS AS CONDIÇÕES EXIGIDAS NO EDITAL, CONFORME MODELO DESTA PLANILHA.</t>
  </si>
  <si>
    <t>PREGÃO ELETRÔNICO Nº 05/2023 – UASG 200075</t>
  </si>
  <si>
    <r>
      <t xml:space="preserve">PARA O LICITANTE COMPOR A SUA PLANILHA, BASTA PREENCHER AS </t>
    </r>
    <r>
      <rPr>
        <b/>
        <sz val="10"/>
        <color rgb="FFFF0000"/>
        <rFont val="Arial"/>
        <family val="2"/>
      </rPr>
      <t>CUSTOS UNITTÁRIOS</t>
    </r>
    <r>
      <rPr>
        <b/>
        <sz val="10"/>
        <rFont val="Arial"/>
        <family val="2"/>
      </rPr>
      <t>. DESSA FORMA, AS ABAS DA PLANILHA SÃO ATUALIZADAS AUTOMATICAMENTE.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</si>
</sst>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R$&quot;\ #,##0.00;[Red]\-&quot;R$&quot;\ #,##0.00"/>
    <numFmt numFmtId="164" formatCode="[$R$-416]\ #,##0.00;[Red]\-[$R$-416]\ #,##0.00"/>
    <numFmt numFmtId="165" formatCode="#,##0.00\ ;\-#,##0.00\ "/>
  </numFmts>
  <fonts count="18">
    <font>
      <sz val="11"/>
      <color theme="1"/>
      <name val="Calibri"/>
      <family val="2"/>
      <scheme val="minor"/>
    </font>
    <font>
      <sz val="11"/>
      <color rgb="FFFF0000"/>
      <name val="Calibri"/>
      <family val="2"/>
      <scheme val="minor"/>
    </font>
    <font>
      <b/>
      <sz val="11"/>
      <color rgb="FF000000"/>
      <name val="Times New Roman"/>
      <family val="1"/>
    </font>
    <font>
      <sz val="11"/>
      <color rgb="FF000000"/>
      <name val="Times New Roman"/>
      <family val="1"/>
    </font>
    <font>
      <sz val="11"/>
      <name val="Times New Roman"/>
      <family val="1"/>
    </font>
    <font>
      <b/>
      <sz val="14"/>
      <name val="Arial"/>
      <family val="2"/>
    </font>
    <font>
      <sz val="11"/>
      <color rgb="FF000000"/>
      <name val="Arial"/>
      <family val="2"/>
      <charset val="1"/>
    </font>
    <font>
      <b/>
      <sz val="14"/>
      <name val="Times New Roman"/>
      <family val="1"/>
    </font>
    <font>
      <sz val="11"/>
      <color theme="1"/>
      <name val="Times New Roman"/>
      <family val="1"/>
    </font>
    <font>
      <b/>
      <sz val="11"/>
      <name val="Arial"/>
      <family val="2"/>
      <charset val="1"/>
    </font>
    <font>
      <sz val="11"/>
      <name val="Arial"/>
      <family val="2"/>
      <charset val="1"/>
    </font>
    <font>
      <sz val="12"/>
      <name val="Arial"/>
      <family val="2"/>
    </font>
    <font>
      <b/>
      <sz val="12"/>
      <name val="Arial"/>
      <family val="2"/>
    </font>
    <font>
      <sz val="10"/>
      <color rgb="FF000000"/>
      <name val="Verdana"/>
      <family val="2"/>
      <charset val="1"/>
    </font>
    <font>
      <sz val="10"/>
      <color rgb="FF000000"/>
      <name val="Arial1"/>
      <charset val="1"/>
    </font>
    <font>
      <sz val="10"/>
      <name val="Arial"/>
      <family val="2"/>
    </font>
    <font>
      <b/>
      <sz val="10"/>
      <color rgb="FFFF0000"/>
      <name val="Arial"/>
      <family val="2"/>
    </font>
    <font>
      <b/>
      <sz val="10"/>
      <name val="Arial"/>
      <family val="2"/>
    </font>
  </fonts>
  <fills count="4">
    <fill>
      <patternFill patternType="none"/>
    </fill>
    <fill>
      <patternFill patternType="gray125"/>
    </fill>
    <fill>
      <patternFill patternType="solid">
        <fgColor rgb="FFC9DAF8"/>
        <bgColor indexed="64"/>
      </patternFill>
    </fill>
    <fill>
      <patternFill patternType="solid">
        <fgColor theme="4" tint="0.59999389629810485"/>
        <bgColor indexed="64"/>
      </patternFill>
    </fill>
  </fills>
  <borders count="11">
    <border>
      <left/>
      <right/>
      <top/>
      <bottom/>
      <diagonal/>
    </border>
    <border>
      <left style="thin">
        <color rgb="FFFFFFFF"/>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5" fillId="0" borderId="0"/>
  </cellStyleXfs>
  <cellXfs count="56">
    <xf numFmtId="0" fontId="0" fillId="0" borderId="0" xfId="0"/>
    <xf numFmtId="0" fontId="2" fillId="2" borderId="3" xfId="0" applyFont="1" applyFill="1" applyBorder="1" applyAlignment="1">
      <alignment horizontal="center" vertical="center" wrapText="1"/>
    </xf>
    <xf numFmtId="0" fontId="0" fillId="0" borderId="0" xfId="0" applyAlignment="1">
      <alignment horizontal="center"/>
    </xf>
    <xf numFmtId="0" fontId="3" fillId="0" borderId="4" xfId="0" applyFont="1" applyBorder="1" applyAlignment="1">
      <alignment horizontal="center" vertical="center" wrapText="1"/>
    </xf>
    <xf numFmtId="8" fontId="3" fillId="0" borderId="4" xfId="0" applyNumberFormat="1" applyFont="1" applyBorder="1" applyAlignment="1">
      <alignment horizontal="center" vertical="center" wrapText="1"/>
    </xf>
    <xf numFmtId="8" fontId="2"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8" fontId="4" fillId="0" borderId="4" xfId="0" applyNumberFormat="1" applyFont="1" applyBorder="1" applyAlignment="1">
      <alignment horizontal="center" vertical="center" wrapText="1"/>
    </xf>
    <xf numFmtId="0" fontId="1" fillId="0" borderId="0" xfId="0" applyFont="1" applyAlignment="1">
      <alignment horizontal="center"/>
    </xf>
    <xf numFmtId="0" fontId="5" fillId="0" borderId="0" xfId="0" applyFont="1" applyAlignment="1">
      <alignment vertical="center" wrapText="1"/>
    </xf>
    <xf numFmtId="0" fontId="6" fillId="0" borderId="0" xfId="0" applyFont="1" applyAlignment="1">
      <alignment vertical="center" wrapText="1"/>
    </xf>
    <xf numFmtId="0" fontId="8" fillId="0" borderId="0" xfId="0" applyFont="1" applyAlignment="1">
      <alignment horizontal="center"/>
    </xf>
    <xf numFmtId="0" fontId="9" fillId="0" borderId="0" xfId="0" applyFont="1" applyAlignment="1">
      <alignment horizontal="center" vertical="center" wrapText="1"/>
    </xf>
    <xf numFmtId="0" fontId="10" fillId="0" borderId="0" xfId="0" applyFont="1" applyAlignment="1">
      <alignment wrapText="1"/>
    </xf>
    <xf numFmtId="0" fontId="11" fillId="0" borderId="0" xfId="0" applyFont="1" applyAlignment="1">
      <alignment wrapText="1"/>
    </xf>
    <xf numFmtId="164" fontId="12" fillId="0" borderId="0" xfId="0" applyNumberFormat="1" applyFont="1" applyAlignment="1">
      <alignment horizontal="center" wrapText="1"/>
    </xf>
    <xf numFmtId="0" fontId="6" fillId="0" borderId="0" xfId="0" applyFont="1" applyAlignment="1">
      <alignment horizontal="justify" vertical="center" wrapText="1" readingOrder="1"/>
    </xf>
    <xf numFmtId="0" fontId="13" fillId="0" borderId="0" xfId="0" applyFont="1" applyAlignment="1">
      <alignment horizontal="justify" vertical="center" wrapText="1" readingOrder="1"/>
    </xf>
    <xf numFmtId="0" fontId="14" fillId="0" borderId="0" xfId="0" applyFont="1" applyAlignment="1">
      <alignment horizontal="justify" vertical="center" wrapText="1" readingOrder="1"/>
    </xf>
    <xf numFmtId="0" fontId="10" fillId="0" borderId="0" xfId="0" applyFont="1" applyAlignment="1">
      <alignment horizontal="justify" wrapText="1"/>
    </xf>
    <xf numFmtId="0" fontId="0" fillId="0" borderId="0" xfId="0" applyAlignment="1">
      <alignment horizontal="justify" wrapText="1"/>
    </xf>
    <xf numFmtId="0" fontId="6" fillId="0" borderId="0" xfId="0" applyFont="1" applyAlignment="1">
      <alignment horizontal="left" vertical="center" wrapText="1"/>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6" fillId="0" borderId="0" xfId="0" applyFont="1" applyAlignment="1">
      <alignment vertical="center" wrapText="1" readingOrder="1"/>
    </xf>
    <xf numFmtId="0" fontId="15" fillId="0" borderId="0" xfId="1"/>
    <xf numFmtId="0" fontId="17" fillId="0" borderId="0" xfId="1" applyFont="1" applyAlignment="1">
      <alignment horizontal="left" vertical="center" indent="1"/>
    </xf>
    <xf numFmtId="0" fontId="17" fillId="0" borderId="0" xfId="1" applyFont="1" applyAlignment="1">
      <alignment horizontal="left" vertical="center" wrapText="1" indent="1"/>
    </xf>
    <xf numFmtId="164" fontId="15" fillId="0" borderId="0" xfId="1" applyNumberFormat="1" applyAlignment="1">
      <alignment horizontal="left" vertical="center" wrapText="1" indent="1"/>
    </xf>
    <xf numFmtId="0" fontId="15" fillId="0" borderId="0" xfId="1" applyAlignment="1">
      <alignment horizontal="left" vertical="center" wrapText="1" indent="1"/>
    </xf>
    <xf numFmtId="165" fontId="15" fillId="0" borderId="0" xfId="1" applyNumberFormat="1" applyAlignment="1">
      <alignment horizontal="left" vertical="center" wrapText="1" indent="1"/>
    </xf>
    <xf numFmtId="0" fontId="17" fillId="0" borderId="0" xfId="1" applyFont="1" applyAlignment="1">
      <alignment horizontal="center" vertical="center"/>
    </xf>
    <xf numFmtId="0" fontId="15" fillId="0" borderId="0" xfId="1" applyAlignment="1">
      <alignment wrapText="1"/>
    </xf>
    <xf numFmtId="0" fontId="17" fillId="0" borderId="0" xfId="1" applyFont="1" applyAlignment="1">
      <alignment horizontal="left"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8" fontId="3" fillId="0" borderId="5" xfId="0" applyNumberFormat="1" applyFont="1" applyBorder="1" applyAlignment="1">
      <alignment horizontal="center" vertical="center" wrapText="1"/>
    </xf>
    <xf numFmtId="8" fontId="3" fillId="0" borderId="6"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8" fontId="4" fillId="0" borderId="5" xfId="0" applyNumberFormat="1" applyFont="1" applyBorder="1" applyAlignment="1">
      <alignment horizontal="center" vertical="center" wrapText="1"/>
    </xf>
    <xf numFmtId="8" fontId="4" fillId="0" borderId="6" xfId="0" applyNumberFormat="1" applyFont="1" applyBorder="1" applyAlignment="1">
      <alignment horizontal="center" vertical="center" wrapText="1"/>
    </xf>
    <xf numFmtId="0" fontId="3" fillId="0" borderId="7" xfId="0" applyFont="1" applyBorder="1" applyAlignment="1">
      <alignment horizontal="center" vertical="center" wrapText="1"/>
    </xf>
    <xf numFmtId="8" fontId="3" fillId="0" borderId="7"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17" fillId="0" borderId="0" xfId="1" applyFont="1" applyAlignment="1">
      <alignment horizontal="left" vertical="center" wrapText="1" indent="1"/>
    </xf>
    <xf numFmtId="0" fontId="5" fillId="3" borderId="0" xfId="1" applyFont="1" applyFill="1" applyAlignment="1">
      <alignment horizontal="center" vertical="center"/>
    </xf>
    <xf numFmtId="0" fontId="5" fillId="0" borderId="0" xfId="1" applyFont="1" applyAlignment="1">
      <alignment horizontal="center" vertical="center"/>
    </xf>
    <xf numFmtId="0" fontId="7" fillId="0" borderId="0" xfId="0" applyFont="1" applyAlignment="1">
      <alignment horizontal="center" vertical="center" wrapText="1"/>
    </xf>
    <xf numFmtId="0" fontId="3"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wrapText="1" readingOrder="1"/>
    </xf>
  </cellXfs>
  <cellStyles count="2">
    <cellStyle name="Normal" xfId="0" builtinId="0"/>
    <cellStyle name="Normal 2" xfId="1" xr:uid="{2030963A-D4B4-4699-8961-8ADE6AD919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rpa\Documents\SLDE\Manuten&#231;&#227;o%20predial\TR%20Licita&#231;&#227;o\Panilha_de_custos_e_formacao_de_precos-%20Man%20Predial%20atualizada%202022_final.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Google%20Drive%20MPF\Meu%20Drive\Documents\SLDE\Manuten&#231;&#227;o%20predial\Edital%20e%20Anexos%202\Edital%20e%20Anexos\ANEXO%20II%20-%20MODELO%20PROPOSTA%20E%20PLANILHA%20DE%20CUSTOS\ANEXO%20II%20-%20MODELO%20PROPOSTA%20E%20PLANILHA%20DE%20CUSTOS%20-%20PR-PA.xlsx" TargetMode="External"/><Relationship Id="rId1" Type="http://schemas.openxmlformats.org/officeDocument/2006/relationships/externalLinkPath" Target="/Google%20Drive%20MPF/Meu%20Drive/Documents/SLDE/Manuten&#231;&#227;o%20predial/Edital%20e%20Anexos%202/Edital%20e%20Anexos/ANEXO%20II%20-%20MODELO%20PROPOSTA%20E%20PLANILHA%20DE%20CUSTOS/ANEXO%20II%20-%20MODELO%20PROPOSTA%20E%20PLANILHA%20DE%20CUSTOS%20-%20PR-PA.xlsx"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file:///C:\Users\prpa\Documents\SLDE\Manuten&#231;&#227;o%20predial\TR%20Licita&#231;&#227;o\Users\AppData\Local\Temp\contrata&#231;&#227;o%20emergencial\TR\Vigil&#226;ncia\Users\Usuario\Documents\Vigil&#226;ncia\MODELO-PLANILHA-PADRAO-MODULOS-IN-5-2017-ALTERADA-PELA-IN-7-2018-VIGILANCIA.xlsx?98A5A81E" TargetMode="External"/><Relationship Id="rId1" Type="http://schemas.openxmlformats.org/officeDocument/2006/relationships/externalLinkPath" Target="file:///\\98A5A81E\MODELO-PLANILHA-PADRAO-MODULOS-IN-5-2017-ALTERADA-PELA-IN-7-2018-VIGILA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 val="DADOS-ESTATISTICOS"/>
      <sheetName val="ENCARGOS-SOCIAIS-E-TRABALHISTAS"/>
      <sheetName val="Encarregado Geral de Obras"/>
      <sheetName val="Oficial de Manutenção"/>
      <sheetName val="Auxiliar de manutenção predial "/>
      <sheetName val="Eletrotécnico"/>
      <sheetName val="Uniforme"/>
    </sheetNames>
    <sheetDataSet>
      <sheetData sheetId="0">
        <row r="1">
          <cell r="B1" t="str">
            <v>RAMO:</v>
          </cell>
        </row>
        <row r="2">
          <cell r="B2" t="str">
            <v>UNIDADE GESTORA (SIGLA):</v>
          </cell>
          <cell r="F2" t="str">
            <v>XX/XX/20XX</v>
          </cell>
        </row>
        <row r="11">
          <cell r="F11" t="str">
            <v>XX/XX/20XX</v>
          </cell>
        </row>
        <row r="12">
          <cell r="D12"/>
        </row>
        <row r="15">
          <cell r="F15">
            <v>12</v>
          </cell>
        </row>
        <row r="19">
          <cell r="E19"/>
        </row>
        <row r="23">
          <cell r="D23"/>
        </row>
        <row r="25">
          <cell r="F25"/>
        </row>
        <row r="30">
          <cell r="F30">
            <v>1901.73</v>
          </cell>
        </row>
        <row r="31">
          <cell r="F31">
            <v>30</v>
          </cell>
        </row>
        <row r="32">
          <cell r="F32"/>
        </row>
        <row r="33">
          <cell r="F33"/>
        </row>
        <row r="34">
          <cell r="C34" t="str">
            <v>Outras Remunerações 1 (Especificar)</v>
          </cell>
          <cell r="F34"/>
        </row>
        <row r="35">
          <cell r="C35" t="str">
            <v>Outras Remunerações 2 (Especificar)</v>
          </cell>
          <cell r="D35"/>
          <cell r="E35"/>
          <cell r="F35"/>
        </row>
        <row r="36">
          <cell r="C36" t="str">
            <v>Outras Remunerações 3 (Especificar)</v>
          </cell>
          <cell r="D36"/>
          <cell r="E36"/>
          <cell r="F36"/>
        </row>
        <row r="41">
          <cell r="F41">
            <v>8</v>
          </cell>
        </row>
        <row r="43">
          <cell r="F43">
            <v>22</v>
          </cell>
        </row>
        <row r="44">
          <cell r="C44" t="str">
            <v>Outros Benefícios 1 (Especificar)</v>
          </cell>
        </row>
        <row r="45">
          <cell r="C45" t="str">
            <v>Outros Benefícios 2 (Especificar)</v>
          </cell>
          <cell r="F45"/>
        </row>
        <row r="46">
          <cell r="C46" t="str">
            <v>Outros Benefícios 3 (Especificar)</v>
          </cell>
          <cell r="F46"/>
        </row>
        <row r="51">
          <cell r="C51" t="str">
            <v>Outras Ausências (Especificar - em %)</v>
          </cell>
          <cell r="F51"/>
        </row>
        <row r="55">
          <cell r="F55"/>
        </row>
        <row r="56">
          <cell r="F56"/>
        </row>
        <row r="67">
          <cell r="F67">
            <v>5.1533333333333298</v>
          </cell>
        </row>
        <row r="68">
          <cell r="F68">
            <v>5.0466666666666704</v>
          </cell>
        </row>
        <row r="69">
          <cell r="F69"/>
        </row>
        <row r="70">
          <cell r="F70"/>
        </row>
        <row r="71">
          <cell r="F71"/>
        </row>
      </sheetData>
      <sheetData sheetId="1">
        <row r="4">
          <cell r="F4">
            <v>220</v>
          </cell>
        </row>
      </sheetData>
      <sheetData sheetId="2">
        <row r="5">
          <cell r="E5">
            <v>8.3333333333333304</v>
          </cell>
        </row>
        <row r="16">
          <cell r="E16">
            <v>8</v>
          </cell>
        </row>
        <row r="17">
          <cell r="E17">
            <v>36.799999999999997</v>
          </cell>
        </row>
        <row r="21">
          <cell r="E21">
            <v>1.15572693055556</v>
          </cell>
        </row>
      </sheetData>
      <sheetData sheetId="3"/>
      <sheetData sheetId="4"/>
      <sheetData sheetId="5"/>
      <sheetData sheetId="6"/>
      <sheetData sheetId="7">
        <row r="9">
          <cell r="B9">
            <v>115.05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ODELO PROPOSTA"/>
      <sheetName val="Cálculo do BDI"/>
      <sheetName val="Valor_Deslocamento"/>
      <sheetName val="Quantidade e valor de Diárias"/>
      <sheetName val="Encarregado Geral-Estimado"/>
      <sheetName val="Encarregado Geral"/>
      <sheetName val="Oficial de Manutenção-Estimado"/>
      <sheetName val="Oficial de Manutenção"/>
      <sheetName val="Auxiliar de Manutenção-Estimado"/>
      <sheetName val="Auxiliar de Manutenção"/>
      <sheetName val="Eletrotécnico-Estimado"/>
      <sheetName val="Eletrotécnico"/>
      <sheetName val="Uniforme"/>
      <sheetName val="Materiais de Reposição - PRPA"/>
      <sheetName val="ENCARGOS-SOCIAIS-E-TRABALHISTAS"/>
      <sheetName val="DADOS-ESTATISTIC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5">
          <cell r="F5">
            <v>7</v>
          </cell>
        </row>
        <row r="8">
          <cell r="F8">
            <v>12</v>
          </cell>
        </row>
        <row r="18">
          <cell r="F18">
            <v>62.93</v>
          </cell>
        </row>
        <row r="19">
          <cell r="F19">
            <v>5.55</v>
          </cell>
        </row>
        <row r="20">
          <cell r="F20">
            <v>40</v>
          </cell>
        </row>
        <row r="21">
          <cell r="F21">
            <v>94.45</v>
          </cell>
        </row>
        <row r="22">
          <cell r="F22">
            <v>30</v>
          </cell>
        </row>
        <row r="27">
          <cell r="F27">
            <v>8</v>
          </cell>
        </row>
        <row r="28">
          <cell r="F28">
            <v>20</v>
          </cell>
        </row>
        <row r="29">
          <cell r="F29">
            <v>1.42</v>
          </cell>
        </row>
        <row r="30">
          <cell r="F30">
            <v>45.22</v>
          </cell>
        </row>
        <row r="31">
          <cell r="F31">
            <v>0.44472535049413925</v>
          </cell>
        </row>
        <row r="32">
          <cell r="F32">
            <v>15</v>
          </cell>
        </row>
        <row r="33">
          <cell r="F33">
            <v>180</v>
          </cell>
        </row>
        <row r="34">
          <cell r="F34">
            <v>54.78</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ERÇÃO-DE-DADOS"/>
    </sheetNames>
    <sheetDataSet>
      <sheetData sheetId="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F7CF75-94E0-4C39-B3A5-A3EB57AD913F}">
  <dimension ref="A1:F136"/>
  <sheetViews>
    <sheetView topLeftCell="A133" workbookViewId="0">
      <selection sqref="A1:XFD1048576"/>
    </sheetView>
  </sheetViews>
  <sheetFormatPr defaultRowHeight="14.4"/>
  <cols>
    <col min="1" max="1" width="8.88671875" style="2"/>
    <col min="2" max="2" width="40.77734375" style="2" customWidth="1"/>
    <col min="3" max="3" width="8.88671875" style="2"/>
    <col min="4" max="4" width="13.88671875" style="2" customWidth="1"/>
    <col min="5" max="5" width="14" style="2" customWidth="1"/>
    <col min="6" max="6" width="23.44140625" style="2" customWidth="1"/>
    <col min="7" max="16384" width="8.88671875" style="2"/>
  </cols>
  <sheetData>
    <row r="1" spans="1:6">
      <c r="A1" s="34" t="s">
        <v>0</v>
      </c>
      <c r="B1" s="35"/>
      <c r="C1" s="34" t="s">
        <v>1</v>
      </c>
      <c r="D1" s="35"/>
      <c r="E1" s="34" t="s">
        <v>2</v>
      </c>
      <c r="F1" s="35"/>
    </row>
    <row r="2" spans="1:6">
      <c r="A2" s="1" t="s">
        <v>3</v>
      </c>
      <c r="B2" s="1" t="s">
        <v>4</v>
      </c>
      <c r="C2" s="1" t="s">
        <v>5</v>
      </c>
      <c r="D2" s="1" t="s">
        <v>6</v>
      </c>
      <c r="E2" s="1" t="s">
        <v>7</v>
      </c>
      <c r="F2" s="1" t="s">
        <v>8</v>
      </c>
    </row>
    <row r="3" spans="1:6" ht="55.2" customHeight="1">
      <c r="A3" s="36">
        <v>1</v>
      </c>
      <c r="B3" s="36" t="s">
        <v>65</v>
      </c>
      <c r="C3" s="36" t="s">
        <v>9</v>
      </c>
      <c r="D3" s="36">
        <v>200</v>
      </c>
      <c r="E3" s="38">
        <v>285.72000000000003</v>
      </c>
      <c r="F3" s="38">
        <f>D3*E3</f>
        <v>57144.000000000007</v>
      </c>
    </row>
    <row r="4" spans="1:6">
      <c r="A4" s="37"/>
      <c r="B4" s="37"/>
      <c r="C4" s="37"/>
      <c r="D4" s="37"/>
      <c r="E4" s="39"/>
      <c r="F4" s="39"/>
    </row>
    <row r="5" spans="1:6" ht="55.2" customHeight="1">
      <c r="A5" s="36">
        <v>2</v>
      </c>
      <c r="B5" s="36" t="s">
        <v>66</v>
      </c>
      <c r="C5" s="36" t="s">
        <v>9</v>
      </c>
      <c r="D5" s="36">
        <v>200</v>
      </c>
      <c r="E5" s="38">
        <v>374.8</v>
      </c>
      <c r="F5" s="38">
        <f>D5*E5</f>
        <v>74960</v>
      </c>
    </row>
    <row r="6" spans="1:6" ht="27.6" customHeight="1">
      <c r="A6" s="37"/>
      <c r="B6" s="37"/>
      <c r="C6" s="37"/>
      <c r="D6" s="37"/>
      <c r="E6" s="39"/>
      <c r="F6" s="39"/>
    </row>
    <row r="7" spans="1:6" ht="27.6" customHeight="1">
      <c r="A7" s="36">
        <v>3</v>
      </c>
      <c r="B7" s="36" t="s">
        <v>67</v>
      </c>
      <c r="C7" s="36" t="s">
        <v>9</v>
      </c>
      <c r="D7" s="36">
        <v>300</v>
      </c>
      <c r="E7" s="38">
        <v>232.87</v>
      </c>
      <c r="F7" s="38">
        <f>D7*E7</f>
        <v>69861</v>
      </c>
    </row>
    <row r="8" spans="1:6" ht="27.6" customHeight="1">
      <c r="A8" s="37"/>
      <c r="B8" s="37"/>
      <c r="C8" s="37"/>
      <c r="D8" s="37"/>
      <c r="E8" s="39"/>
      <c r="F8" s="39"/>
    </row>
    <row r="9" spans="1:6" ht="27.6" customHeight="1">
      <c r="A9" s="36">
        <v>4</v>
      </c>
      <c r="B9" s="36" t="s">
        <v>68</v>
      </c>
      <c r="C9" s="36" t="s">
        <v>9</v>
      </c>
      <c r="D9" s="36">
        <v>300</v>
      </c>
      <c r="E9" s="38">
        <v>258.64</v>
      </c>
      <c r="F9" s="38">
        <f>D9*E9</f>
        <v>77592</v>
      </c>
    </row>
    <row r="10" spans="1:6" ht="27.6" customHeight="1">
      <c r="A10" s="37"/>
      <c r="B10" s="37"/>
      <c r="C10" s="37"/>
      <c r="D10" s="37"/>
      <c r="E10" s="39"/>
      <c r="F10" s="39"/>
    </row>
    <row r="11" spans="1:6" ht="27.6">
      <c r="A11" s="3">
        <v>5</v>
      </c>
      <c r="B11" s="3" t="s">
        <v>10</v>
      </c>
      <c r="C11" s="3" t="s">
        <v>7</v>
      </c>
      <c r="D11" s="3">
        <v>100</v>
      </c>
      <c r="E11" s="4">
        <v>33.42</v>
      </c>
      <c r="F11" s="4">
        <f>D11*E11</f>
        <v>3342</v>
      </c>
    </row>
    <row r="12" spans="1:6" ht="110.4">
      <c r="A12" s="3">
        <v>6</v>
      </c>
      <c r="B12" s="3" t="s">
        <v>12</v>
      </c>
      <c r="C12" s="3" t="s">
        <v>13</v>
      </c>
      <c r="D12" s="3">
        <v>500</v>
      </c>
      <c r="E12" s="4">
        <v>56.54</v>
      </c>
      <c r="F12" s="4">
        <f t="shared" ref="F12:F13" si="0">D12*E12</f>
        <v>28270</v>
      </c>
    </row>
    <row r="13" spans="1:6" ht="165.6">
      <c r="A13" s="3">
        <v>7</v>
      </c>
      <c r="B13" s="3" t="s">
        <v>14</v>
      </c>
      <c r="C13" s="3" t="s">
        <v>13</v>
      </c>
      <c r="D13" s="3">
        <v>500</v>
      </c>
      <c r="E13" s="4">
        <v>65.09</v>
      </c>
      <c r="F13" s="4">
        <f t="shared" si="0"/>
        <v>32545</v>
      </c>
    </row>
    <row r="14" spans="1:6" ht="41.4" customHeight="1">
      <c r="A14" s="36">
        <v>8</v>
      </c>
      <c r="B14" s="36" t="s">
        <v>69</v>
      </c>
      <c r="C14" s="36" t="s">
        <v>7</v>
      </c>
      <c r="D14" s="36">
        <v>100</v>
      </c>
      <c r="E14" s="38">
        <v>20.28</v>
      </c>
      <c r="F14" s="38">
        <f>D14*E14</f>
        <v>2028</v>
      </c>
    </row>
    <row r="15" spans="1:6">
      <c r="A15" s="37"/>
      <c r="B15" s="37"/>
      <c r="C15" s="37"/>
      <c r="D15" s="37"/>
      <c r="E15" s="39"/>
      <c r="F15" s="39"/>
    </row>
    <row r="16" spans="1:6" ht="27.6" customHeight="1">
      <c r="A16" s="36">
        <v>9</v>
      </c>
      <c r="B16" s="36" t="s">
        <v>70</v>
      </c>
      <c r="C16" s="36" t="s">
        <v>7</v>
      </c>
      <c r="D16" s="36">
        <v>100</v>
      </c>
      <c r="E16" s="38">
        <v>21.05</v>
      </c>
      <c r="F16" s="38">
        <f t="shared" ref="F16" si="1">D16*E16</f>
        <v>2105</v>
      </c>
    </row>
    <row r="17" spans="1:6">
      <c r="A17" s="37"/>
      <c r="B17" s="37"/>
      <c r="C17" s="37"/>
      <c r="D17" s="37"/>
      <c r="E17" s="39"/>
      <c r="F17" s="39"/>
    </row>
    <row r="18" spans="1:6" ht="27.6" customHeight="1">
      <c r="A18" s="36">
        <v>10</v>
      </c>
      <c r="B18" s="36" t="s">
        <v>71</v>
      </c>
      <c r="C18" s="36" t="s">
        <v>7</v>
      </c>
      <c r="D18" s="36">
        <v>50</v>
      </c>
      <c r="E18" s="38">
        <v>20.92</v>
      </c>
      <c r="F18" s="38">
        <f t="shared" ref="F18:F26" si="2">D18*E18</f>
        <v>1046</v>
      </c>
    </row>
    <row r="19" spans="1:6">
      <c r="A19" s="37"/>
      <c r="B19" s="37"/>
      <c r="C19" s="37"/>
      <c r="D19" s="37"/>
      <c r="E19" s="39"/>
      <c r="F19" s="39"/>
    </row>
    <row r="20" spans="1:6" ht="82.8" customHeight="1">
      <c r="A20" s="36">
        <v>11</v>
      </c>
      <c r="B20" s="36" t="s">
        <v>72</v>
      </c>
      <c r="C20" s="36" t="s">
        <v>13</v>
      </c>
      <c r="D20" s="36">
        <v>500</v>
      </c>
      <c r="E20" s="38">
        <v>31.57</v>
      </c>
      <c r="F20" s="38">
        <f t="shared" si="2"/>
        <v>15785</v>
      </c>
    </row>
    <row r="21" spans="1:6">
      <c r="A21" s="37"/>
      <c r="B21" s="37"/>
      <c r="C21" s="37"/>
      <c r="D21" s="37"/>
      <c r="E21" s="39"/>
      <c r="F21" s="39"/>
    </row>
    <row r="22" spans="1:6" ht="96.6" customHeight="1">
      <c r="A22" s="36">
        <v>12</v>
      </c>
      <c r="B22" s="36" t="s">
        <v>73</v>
      </c>
      <c r="C22" s="36" t="s">
        <v>13</v>
      </c>
      <c r="D22" s="36">
        <v>700</v>
      </c>
      <c r="E22" s="38">
        <v>32.24</v>
      </c>
      <c r="F22" s="38">
        <f t="shared" si="2"/>
        <v>22568</v>
      </c>
    </row>
    <row r="23" spans="1:6">
      <c r="A23" s="37"/>
      <c r="B23" s="37"/>
      <c r="C23" s="37"/>
      <c r="D23" s="37"/>
      <c r="E23" s="39"/>
      <c r="F23" s="39"/>
    </row>
    <row r="24" spans="1:6" ht="124.2" customHeight="1">
      <c r="A24" s="36">
        <v>13</v>
      </c>
      <c r="B24" s="36" t="s">
        <v>74</v>
      </c>
      <c r="C24" s="36" t="s">
        <v>13</v>
      </c>
      <c r="D24" s="36">
        <v>500</v>
      </c>
      <c r="E24" s="38">
        <v>32.01</v>
      </c>
      <c r="F24" s="38">
        <f t="shared" si="2"/>
        <v>16004.999999999998</v>
      </c>
    </row>
    <row r="25" spans="1:6">
      <c r="A25" s="37"/>
      <c r="B25" s="37"/>
      <c r="C25" s="37"/>
      <c r="D25" s="37"/>
      <c r="E25" s="39"/>
      <c r="F25" s="39"/>
    </row>
    <row r="26" spans="1:6" ht="234.6" customHeight="1">
      <c r="A26" s="36">
        <v>14</v>
      </c>
      <c r="B26" s="36" t="s">
        <v>75</v>
      </c>
      <c r="C26" s="36" t="s">
        <v>13</v>
      </c>
      <c r="D26" s="36">
        <v>500</v>
      </c>
      <c r="E26" s="38">
        <v>55.33</v>
      </c>
      <c r="F26" s="38">
        <f t="shared" si="2"/>
        <v>27665</v>
      </c>
    </row>
    <row r="27" spans="1:6">
      <c r="A27" s="37"/>
      <c r="B27" s="37"/>
      <c r="C27" s="37"/>
      <c r="D27" s="37"/>
      <c r="E27" s="39"/>
      <c r="F27" s="39"/>
    </row>
    <row r="28" spans="1:6" ht="193.2">
      <c r="A28" s="3">
        <v>15</v>
      </c>
      <c r="B28" s="3" t="s">
        <v>15</v>
      </c>
      <c r="C28" s="3" t="s">
        <v>13</v>
      </c>
      <c r="D28" s="3">
        <v>500</v>
      </c>
      <c r="E28" s="4">
        <v>58.62</v>
      </c>
      <c r="F28" s="4">
        <f>D28*E28</f>
        <v>29310</v>
      </c>
    </row>
    <row r="29" spans="1:6" ht="41.4" customHeight="1">
      <c r="A29" s="36">
        <v>16</v>
      </c>
      <c r="B29" s="36" t="s">
        <v>76</v>
      </c>
      <c r="C29" s="36" t="s">
        <v>13</v>
      </c>
      <c r="D29" s="36">
        <v>300</v>
      </c>
      <c r="E29" s="38">
        <v>12.21</v>
      </c>
      <c r="F29" s="38">
        <f>D29*E29</f>
        <v>3663.0000000000005</v>
      </c>
    </row>
    <row r="30" spans="1:6">
      <c r="A30" s="37"/>
      <c r="B30" s="37"/>
      <c r="C30" s="37"/>
      <c r="D30" s="37"/>
      <c r="E30" s="39"/>
      <c r="F30" s="39"/>
    </row>
    <row r="31" spans="1:6">
      <c r="A31" s="36">
        <v>17</v>
      </c>
      <c r="B31" s="36" t="s">
        <v>77</v>
      </c>
      <c r="C31" s="36" t="s">
        <v>16</v>
      </c>
      <c r="D31" s="36">
        <v>1000</v>
      </c>
      <c r="E31" s="38">
        <v>7.66</v>
      </c>
      <c r="F31" s="38">
        <f t="shared" ref="F31" si="3">D31*E31</f>
        <v>7660</v>
      </c>
    </row>
    <row r="32" spans="1:6">
      <c r="A32" s="37"/>
      <c r="B32" s="37"/>
      <c r="C32" s="37"/>
      <c r="D32" s="37"/>
      <c r="E32" s="39"/>
      <c r="F32" s="39"/>
    </row>
    <row r="33" spans="1:6">
      <c r="A33" s="36">
        <v>18</v>
      </c>
      <c r="B33" s="36" t="s">
        <v>78</v>
      </c>
      <c r="C33" s="36" t="s">
        <v>17</v>
      </c>
      <c r="D33" s="36">
        <v>1000</v>
      </c>
      <c r="E33" s="38">
        <v>12.57</v>
      </c>
      <c r="F33" s="38">
        <f t="shared" ref="F33" si="4">D33*E33</f>
        <v>12570</v>
      </c>
    </row>
    <row r="34" spans="1:6">
      <c r="A34" s="37"/>
      <c r="B34" s="37"/>
      <c r="C34" s="37"/>
      <c r="D34" s="37"/>
      <c r="E34" s="39"/>
      <c r="F34" s="39"/>
    </row>
    <row r="35" spans="1:6" s="8" customFormat="1" ht="27.6" customHeight="1">
      <c r="A35" s="36">
        <v>19</v>
      </c>
      <c r="B35" s="40" t="s">
        <v>11</v>
      </c>
      <c r="C35" s="40" t="s">
        <v>7</v>
      </c>
      <c r="D35" s="40">
        <v>1000</v>
      </c>
      <c r="E35" s="42">
        <v>2.1</v>
      </c>
      <c r="F35" s="42">
        <f t="shared" ref="F35" si="5">D35*E35</f>
        <v>2100</v>
      </c>
    </row>
    <row r="36" spans="1:6">
      <c r="A36" s="37"/>
      <c r="B36" s="41"/>
      <c r="C36" s="41"/>
      <c r="D36" s="41"/>
      <c r="E36" s="43"/>
      <c r="F36" s="43"/>
    </row>
    <row r="37" spans="1:6" ht="27.6">
      <c r="A37" s="3">
        <v>20</v>
      </c>
      <c r="B37" s="3" t="s">
        <v>18</v>
      </c>
      <c r="C37" s="3" t="s">
        <v>9</v>
      </c>
      <c r="D37" s="3">
        <v>40</v>
      </c>
      <c r="E37" s="4">
        <v>1459.36</v>
      </c>
      <c r="F37" s="4">
        <f>D37*E37</f>
        <v>58374.399999999994</v>
      </c>
    </row>
    <row r="38" spans="1:6" ht="27.6">
      <c r="A38" s="3">
        <v>21</v>
      </c>
      <c r="B38" s="3" t="s">
        <v>19</v>
      </c>
      <c r="C38" s="3" t="s">
        <v>9</v>
      </c>
      <c r="D38" s="3">
        <v>20</v>
      </c>
      <c r="E38" s="4">
        <v>1733.14</v>
      </c>
      <c r="F38" s="4">
        <f t="shared" ref="F38:F42" si="6">D38*E38</f>
        <v>34662.800000000003</v>
      </c>
    </row>
    <row r="39" spans="1:6" ht="27.6">
      <c r="A39" s="3">
        <v>22</v>
      </c>
      <c r="B39" s="3" t="s">
        <v>20</v>
      </c>
      <c r="C39" s="3" t="s">
        <v>9</v>
      </c>
      <c r="D39" s="3">
        <v>10</v>
      </c>
      <c r="E39" s="4">
        <v>3311.66</v>
      </c>
      <c r="F39" s="4">
        <f t="shared" si="6"/>
        <v>33116.6</v>
      </c>
    </row>
    <row r="40" spans="1:6">
      <c r="A40" s="3">
        <v>23</v>
      </c>
      <c r="B40" s="3" t="s">
        <v>21</v>
      </c>
      <c r="C40" s="3" t="s">
        <v>9</v>
      </c>
      <c r="D40" s="3">
        <v>40</v>
      </c>
      <c r="E40" s="4">
        <v>611.20000000000005</v>
      </c>
      <c r="F40" s="4">
        <f t="shared" si="6"/>
        <v>24448</v>
      </c>
    </row>
    <row r="41" spans="1:6" ht="41.4">
      <c r="A41" s="3">
        <v>24</v>
      </c>
      <c r="B41" s="3" t="s">
        <v>22</v>
      </c>
      <c r="C41" s="3" t="s">
        <v>9</v>
      </c>
      <c r="D41" s="3">
        <v>10</v>
      </c>
      <c r="E41" s="4">
        <v>765</v>
      </c>
      <c r="F41" s="4">
        <f t="shared" si="6"/>
        <v>7650</v>
      </c>
    </row>
    <row r="42" spans="1:6" ht="41.4">
      <c r="A42" s="3">
        <v>25</v>
      </c>
      <c r="B42" s="3" t="s">
        <v>23</v>
      </c>
      <c r="C42" s="3" t="s">
        <v>9</v>
      </c>
      <c r="D42" s="3">
        <v>10</v>
      </c>
      <c r="E42" s="4">
        <v>1571.87</v>
      </c>
      <c r="F42" s="4">
        <f t="shared" si="6"/>
        <v>15718.699999999999</v>
      </c>
    </row>
    <row r="43" spans="1:6" ht="69" customHeight="1">
      <c r="A43" s="36">
        <v>26</v>
      </c>
      <c r="B43" s="36" t="s">
        <v>79</v>
      </c>
      <c r="C43" s="36" t="s">
        <v>24</v>
      </c>
      <c r="D43" s="36">
        <v>15</v>
      </c>
      <c r="E43" s="38">
        <v>134.75</v>
      </c>
      <c r="F43" s="38">
        <f>D43*E43</f>
        <v>2021.25</v>
      </c>
    </row>
    <row r="44" spans="1:6">
      <c r="A44" s="37"/>
      <c r="B44" s="37"/>
      <c r="C44" s="37"/>
      <c r="D44" s="37"/>
      <c r="E44" s="39"/>
      <c r="F44" s="39"/>
    </row>
    <row r="45" spans="1:6" ht="124.2" customHeight="1">
      <c r="A45" s="36">
        <v>27</v>
      </c>
      <c r="B45" s="36" t="s">
        <v>80</v>
      </c>
      <c r="C45" s="36" t="s">
        <v>24</v>
      </c>
      <c r="D45" s="36">
        <v>15</v>
      </c>
      <c r="E45" s="38">
        <v>573.5</v>
      </c>
      <c r="F45" s="38">
        <f t="shared" ref="F45" si="7">D45*E45</f>
        <v>8602.5</v>
      </c>
    </row>
    <row r="46" spans="1:6">
      <c r="A46" s="37"/>
      <c r="B46" s="37"/>
      <c r="C46" s="37"/>
      <c r="D46" s="37"/>
      <c r="E46" s="39"/>
      <c r="F46" s="39"/>
    </row>
    <row r="47" spans="1:6" ht="151.80000000000001" customHeight="1">
      <c r="A47" s="36">
        <v>28</v>
      </c>
      <c r="B47" s="36" t="s">
        <v>81</v>
      </c>
      <c r="C47" s="36" t="s">
        <v>24</v>
      </c>
      <c r="D47" s="36">
        <v>20</v>
      </c>
      <c r="E47" s="38">
        <v>248</v>
      </c>
      <c r="F47" s="38">
        <f t="shared" ref="F47" si="8">D47*E47</f>
        <v>4960</v>
      </c>
    </row>
    <row r="48" spans="1:6">
      <c r="A48" s="37"/>
      <c r="B48" s="37"/>
      <c r="C48" s="37"/>
      <c r="D48" s="37"/>
      <c r="E48" s="39"/>
      <c r="F48" s="39"/>
    </row>
    <row r="49" spans="1:6" ht="82.8" customHeight="1">
      <c r="A49" s="36">
        <v>29</v>
      </c>
      <c r="B49" s="36" t="s">
        <v>82</v>
      </c>
      <c r="C49" s="36" t="s">
        <v>24</v>
      </c>
      <c r="D49" s="36">
        <v>20</v>
      </c>
      <c r="E49" s="38">
        <v>1018.31</v>
      </c>
      <c r="F49" s="38">
        <f t="shared" ref="F49" si="9">D49*E49</f>
        <v>20366.199999999997</v>
      </c>
    </row>
    <row r="50" spans="1:6">
      <c r="A50" s="37"/>
      <c r="B50" s="37"/>
      <c r="C50" s="37"/>
      <c r="D50" s="37"/>
      <c r="E50" s="39"/>
      <c r="F50" s="39"/>
    </row>
    <row r="51" spans="1:6" ht="82.8" customHeight="1">
      <c r="A51" s="36">
        <v>30</v>
      </c>
      <c r="B51" s="36" t="s">
        <v>82</v>
      </c>
      <c r="C51" s="36" t="s">
        <v>25</v>
      </c>
      <c r="D51" s="36">
        <v>60</v>
      </c>
      <c r="E51" s="38">
        <v>127.29</v>
      </c>
      <c r="F51" s="38">
        <f t="shared" ref="F51" si="10">D51*E51</f>
        <v>7637.4000000000005</v>
      </c>
    </row>
    <row r="52" spans="1:6">
      <c r="A52" s="37"/>
      <c r="B52" s="37"/>
      <c r="C52" s="37"/>
      <c r="D52" s="37"/>
      <c r="E52" s="39"/>
      <c r="F52" s="39"/>
    </row>
    <row r="53" spans="1:6" ht="96.6">
      <c r="A53" s="3">
        <v>31</v>
      </c>
      <c r="B53" s="3" t="s">
        <v>26</v>
      </c>
      <c r="C53" s="3" t="s">
        <v>9</v>
      </c>
      <c r="D53" s="3">
        <v>15</v>
      </c>
      <c r="E53" s="4">
        <v>1600</v>
      </c>
      <c r="F53" s="4">
        <f>D53*E53</f>
        <v>24000</v>
      </c>
    </row>
    <row r="54" spans="1:6" ht="41.4" customHeight="1">
      <c r="A54" s="36">
        <v>32</v>
      </c>
      <c r="B54" s="36" t="s">
        <v>83</v>
      </c>
      <c r="C54" s="36" t="s">
        <v>25</v>
      </c>
      <c r="D54" s="36">
        <v>80</v>
      </c>
      <c r="E54" s="38">
        <v>55</v>
      </c>
      <c r="F54" s="38">
        <f>D54*E54</f>
        <v>4400</v>
      </c>
    </row>
    <row r="55" spans="1:6">
      <c r="A55" s="37"/>
      <c r="B55" s="37"/>
      <c r="C55" s="37"/>
      <c r="D55" s="37"/>
      <c r="E55" s="39"/>
      <c r="F55" s="39"/>
    </row>
    <row r="56" spans="1:6" ht="41.4" customHeight="1">
      <c r="A56" s="36">
        <v>33</v>
      </c>
      <c r="B56" s="36" t="s">
        <v>83</v>
      </c>
      <c r="C56" s="36" t="s">
        <v>24</v>
      </c>
      <c r="D56" s="36">
        <v>20</v>
      </c>
      <c r="E56" s="38">
        <v>440.03</v>
      </c>
      <c r="F56" s="38">
        <f>D56*E56</f>
        <v>8800.5999999999985</v>
      </c>
    </row>
    <row r="57" spans="1:6">
      <c r="A57" s="44"/>
      <c r="B57" s="44"/>
      <c r="C57" s="44"/>
      <c r="D57" s="44"/>
      <c r="E57" s="45"/>
      <c r="F57" s="45"/>
    </row>
    <row r="58" spans="1:6">
      <c r="A58" s="37"/>
      <c r="B58" s="37"/>
      <c r="C58" s="37"/>
      <c r="D58" s="37"/>
      <c r="E58" s="39"/>
      <c r="F58" s="39"/>
    </row>
    <row r="59" spans="1:6" ht="55.2" customHeight="1">
      <c r="A59" s="36">
        <v>34</v>
      </c>
      <c r="B59" s="36" t="s">
        <v>84</v>
      </c>
      <c r="C59" s="36" t="s">
        <v>24</v>
      </c>
      <c r="D59" s="36">
        <v>15</v>
      </c>
      <c r="E59" s="38">
        <v>249</v>
      </c>
      <c r="F59" s="38">
        <f>D59*E59</f>
        <v>3735</v>
      </c>
    </row>
    <row r="60" spans="1:6">
      <c r="A60" s="37"/>
      <c r="B60" s="37"/>
      <c r="C60" s="37"/>
      <c r="D60" s="37"/>
      <c r="E60" s="39"/>
      <c r="F60" s="39"/>
    </row>
    <row r="61" spans="1:6" ht="41.4" customHeight="1">
      <c r="A61" s="36">
        <v>353</v>
      </c>
      <c r="B61" s="36" t="s">
        <v>85</v>
      </c>
      <c r="C61" s="36" t="s">
        <v>25</v>
      </c>
      <c r="D61" s="36">
        <v>30</v>
      </c>
      <c r="E61" s="38">
        <v>271.2</v>
      </c>
      <c r="F61" s="38">
        <f t="shared" ref="F61" si="11">D61*E61</f>
        <v>8136</v>
      </c>
    </row>
    <row r="62" spans="1:6">
      <c r="A62" s="37"/>
      <c r="B62" s="37"/>
      <c r="C62" s="37"/>
      <c r="D62" s="37"/>
      <c r="E62" s="39"/>
      <c r="F62" s="39"/>
    </row>
    <row r="63" spans="1:6" ht="96.6" customHeight="1">
      <c r="A63" s="36">
        <v>36</v>
      </c>
      <c r="B63" s="36" t="s">
        <v>86</v>
      </c>
      <c r="C63" s="36" t="s">
        <v>24</v>
      </c>
      <c r="D63" s="36">
        <v>50</v>
      </c>
      <c r="E63" s="38">
        <v>342.57</v>
      </c>
      <c r="F63" s="38">
        <f t="shared" ref="F63:F79" si="12">D63*E63</f>
        <v>17128.5</v>
      </c>
    </row>
    <row r="64" spans="1:6">
      <c r="A64" s="37"/>
      <c r="B64" s="37"/>
      <c r="C64" s="37"/>
      <c r="D64" s="37"/>
      <c r="E64" s="39"/>
      <c r="F64" s="39"/>
    </row>
    <row r="65" spans="1:6" ht="41.4" customHeight="1">
      <c r="A65" s="36">
        <v>37</v>
      </c>
      <c r="B65" s="36" t="s">
        <v>87</v>
      </c>
      <c r="C65" s="36" t="s">
        <v>24</v>
      </c>
      <c r="D65" s="36">
        <v>50</v>
      </c>
      <c r="E65" s="38">
        <v>187.5</v>
      </c>
      <c r="F65" s="38">
        <f t="shared" si="12"/>
        <v>9375</v>
      </c>
    </row>
    <row r="66" spans="1:6">
      <c r="A66" s="37"/>
      <c r="B66" s="37"/>
      <c r="C66" s="37"/>
      <c r="D66" s="37"/>
      <c r="E66" s="39"/>
      <c r="F66" s="39"/>
    </row>
    <row r="67" spans="1:6" ht="41.4" customHeight="1">
      <c r="A67" s="36">
        <v>38</v>
      </c>
      <c r="B67" s="36" t="s">
        <v>88</v>
      </c>
      <c r="C67" s="36" t="s">
        <v>24</v>
      </c>
      <c r="D67" s="36">
        <v>15</v>
      </c>
      <c r="E67" s="38">
        <v>196.25</v>
      </c>
      <c r="F67" s="38">
        <f t="shared" si="12"/>
        <v>2943.75</v>
      </c>
    </row>
    <row r="68" spans="1:6">
      <c r="A68" s="37"/>
      <c r="B68" s="37"/>
      <c r="C68" s="37"/>
      <c r="D68" s="37"/>
      <c r="E68" s="39"/>
      <c r="F68" s="39"/>
    </row>
    <row r="69" spans="1:6" ht="96.6" customHeight="1">
      <c r="A69" s="36">
        <v>39</v>
      </c>
      <c r="B69" s="36" t="s">
        <v>89</v>
      </c>
      <c r="C69" s="36" t="s">
        <v>7</v>
      </c>
      <c r="D69" s="36">
        <v>100</v>
      </c>
      <c r="E69" s="38">
        <v>482.5</v>
      </c>
      <c r="F69" s="38">
        <f t="shared" si="12"/>
        <v>48250</v>
      </c>
    </row>
    <row r="70" spans="1:6">
      <c r="A70" s="37"/>
      <c r="B70" s="37"/>
      <c r="C70" s="37"/>
      <c r="D70" s="37"/>
      <c r="E70" s="39"/>
      <c r="F70" s="39"/>
    </row>
    <row r="71" spans="1:6" ht="82.8" customHeight="1">
      <c r="A71" s="36">
        <v>40</v>
      </c>
      <c r="B71" s="36" t="s">
        <v>90</v>
      </c>
      <c r="C71" s="36" t="s">
        <v>7</v>
      </c>
      <c r="D71" s="36">
        <v>100</v>
      </c>
      <c r="E71" s="38">
        <v>394.75</v>
      </c>
      <c r="F71" s="38">
        <f t="shared" si="12"/>
        <v>39475</v>
      </c>
    </row>
    <row r="72" spans="1:6">
      <c r="A72" s="37"/>
      <c r="B72" s="37"/>
      <c r="C72" s="37"/>
      <c r="D72" s="37"/>
      <c r="E72" s="39"/>
      <c r="F72" s="39"/>
    </row>
    <row r="73" spans="1:6" ht="27.6" customHeight="1">
      <c r="A73" s="36">
        <v>41</v>
      </c>
      <c r="B73" s="36" t="s">
        <v>91</v>
      </c>
      <c r="C73" s="36" t="s">
        <v>27</v>
      </c>
      <c r="D73" s="36">
        <v>150</v>
      </c>
      <c r="E73" s="38">
        <v>184.17</v>
      </c>
      <c r="F73" s="38">
        <f t="shared" si="12"/>
        <v>27625.499999999996</v>
      </c>
    </row>
    <row r="74" spans="1:6">
      <c r="A74" s="37"/>
      <c r="B74" s="37"/>
      <c r="C74" s="37"/>
      <c r="D74" s="37"/>
      <c r="E74" s="39"/>
      <c r="F74" s="39"/>
    </row>
    <row r="75" spans="1:6">
      <c r="A75" s="36">
        <v>42</v>
      </c>
      <c r="B75" s="36" t="s">
        <v>92</v>
      </c>
      <c r="C75" s="36" t="s">
        <v>27</v>
      </c>
      <c r="D75" s="36">
        <v>400</v>
      </c>
      <c r="E75" s="38">
        <v>27.75</v>
      </c>
      <c r="F75" s="38">
        <f t="shared" si="12"/>
        <v>11100</v>
      </c>
    </row>
    <row r="76" spans="1:6">
      <c r="A76" s="37"/>
      <c r="B76" s="37"/>
      <c r="C76" s="37"/>
      <c r="D76" s="37"/>
      <c r="E76" s="39"/>
      <c r="F76" s="39"/>
    </row>
    <row r="77" spans="1:6" ht="27.6" customHeight="1">
      <c r="A77" s="36">
        <v>43</v>
      </c>
      <c r="B77" s="36" t="s">
        <v>93</v>
      </c>
      <c r="C77" s="36" t="s">
        <v>7</v>
      </c>
      <c r="D77" s="36">
        <v>40</v>
      </c>
      <c r="E77" s="38">
        <v>48.95</v>
      </c>
      <c r="F77" s="38">
        <f t="shared" si="12"/>
        <v>1958</v>
      </c>
    </row>
    <row r="78" spans="1:6">
      <c r="A78" s="37"/>
      <c r="B78" s="37"/>
      <c r="C78" s="37"/>
      <c r="D78" s="37"/>
      <c r="E78" s="39"/>
      <c r="F78" s="39"/>
    </row>
    <row r="79" spans="1:6" ht="27.6" customHeight="1">
      <c r="A79" s="36">
        <v>44</v>
      </c>
      <c r="B79" s="36" t="s">
        <v>94</v>
      </c>
      <c r="C79" s="36" t="s">
        <v>27</v>
      </c>
      <c r="D79" s="36">
        <v>500</v>
      </c>
      <c r="E79" s="38">
        <v>1.04</v>
      </c>
      <c r="F79" s="38">
        <f t="shared" si="12"/>
        <v>520</v>
      </c>
    </row>
    <row r="80" spans="1:6">
      <c r="A80" s="37"/>
      <c r="B80" s="37"/>
      <c r="C80" s="37"/>
      <c r="D80" s="37"/>
      <c r="E80" s="39"/>
      <c r="F80" s="39"/>
    </row>
    <row r="81" spans="1:6" ht="27.6">
      <c r="A81" s="3">
        <v>45</v>
      </c>
      <c r="B81" s="3" t="s">
        <v>28</v>
      </c>
      <c r="C81" s="3" t="s">
        <v>7</v>
      </c>
      <c r="D81" s="3">
        <v>100</v>
      </c>
      <c r="E81" s="4">
        <v>5.51</v>
      </c>
      <c r="F81" s="4">
        <f>D81*E81</f>
        <v>551</v>
      </c>
    </row>
    <row r="82" spans="1:6" ht="41.4">
      <c r="A82" s="3">
        <v>46</v>
      </c>
      <c r="B82" s="3" t="s">
        <v>29</v>
      </c>
      <c r="C82" s="3" t="s">
        <v>9</v>
      </c>
      <c r="D82" s="3">
        <v>50</v>
      </c>
      <c r="E82" s="4">
        <v>210.51</v>
      </c>
      <c r="F82" s="4">
        <f>D82*E82</f>
        <v>10525.5</v>
      </c>
    </row>
    <row r="83" spans="1:6" ht="27.6" customHeight="1">
      <c r="A83" s="36">
        <v>47</v>
      </c>
      <c r="B83" s="36" t="s">
        <v>95</v>
      </c>
      <c r="C83" s="36" t="s">
        <v>9</v>
      </c>
      <c r="D83" s="36">
        <v>50</v>
      </c>
      <c r="E83" s="38">
        <v>88.13</v>
      </c>
      <c r="F83" s="38">
        <f>D83*E83</f>
        <v>4406.5</v>
      </c>
    </row>
    <row r="84" spans="1:6">
      <c r="A84" s="37"/>
      <c r="B84" s="37"/>
      <c r="C84" s="37"/>
      <c r="D84" s="37"/>
      <c r="E84" s="39"/>
      <c r="F84" s="39"/>
    </row>
    <row r="85" spans="1:6" ht="27.6" customHeight="1">
      <c r="A85" s="40">
        <v>48</v>
      </c>
      <c r="B85" s="40" t="s">
        <v>96</v>
      </c>
      <c r="C85" s="40" t="s">
        <v>9</v>
      </c>
      <c r="D85" s="40">
        <v>50</v>
      </c>
      <c r="E85" s="42">
        <v>95.78</v>
      </c>
      <c r="F85" s="42">
        <f>D85*E85</f>
        <v>4789</v>
      </c>
    </row>
    <row r="86" spans="1:6">
      <c r="A86" s="41"/>
      <c r="B86" s="41"/>
      <c r="C86" s="41"/>
      <c r="D86" s="41"/>
      <c r="E86" s="43"/>
      <c r="F86" s="43"/>
    </row>
    <row r="87" spans="1:6" ht="27.6" customHeight="1">
      <c r="A87" s="36">
        <v>49</v>
      </c>
      <c r="B87" s="36" t="s">
        <v>97</v>
      </c>
      <c r="C87" s="36" t="s">
        <v>9</v>
      </c>
      <c r="D87" s="36">
        <v>50</v>
      </c>
      <c r="E87" s="38">
        <v>214.17</v>
      </c>
      <c r="F87" s="38">
        <f t="shared" ref="F87" si="13">D87*E87</f>
        <v>10708.5</v>
      </c>
    </row>
    <row r="88" spans="1:6">
      <c r="A88" s="37"/>
      <c r="B88" s="37"/>
      <c r="C88" s="37"/>
      <c r="D88" s="37"/>
      <c r="E88" s="39"/>
      <c r="F88" s="39"/>
    </row>
    <row r="89" spans="1:6">
      <c r="A89" s="3">
        <v>50</v>
      </c>
      <c r="B89" s="3" t="s">
        <v>30</v>
      </c>
      <c r="C89" s="3" t="s">
        <v>9</v>
      </c>
      <c r="D89" s="3">
        <v>50</v>
      </c>
      <c r="E89" s="4">
        <v>39.83</v>
      </c>
      <c r="F89" s="4">
        <f>D89*E89</f>
        <v>1991.5</v>
      </c>
    </row>
    <row r="90" spans="1:6">
      <c r="A90" s="3">
        <v>51</v>
      </c>
      <c r="B90" s="3" t="s">
        <v>31</v>
      </c>
      <c r="C90" s="3" t="s">
        <v>9</v>
      </c>
      <c r="D90" s="3">
        <v>75</v>
      </c>
      <c r="E90" s="4">
        <v>43.03</v>
      </c>
      <c r="F90" s="4">
        <f t="shared" ref="F90:F97" si="14">D90*E90</f>
        <v>3227.25</v>
      </c>
    </row>
    <row r="91" spans="1:6">
      <c r="A91" s="3">
        <v>52</v>
      </c>
      <c r="B91" s="3" t="s">
        <v>32</v>
      </c>
      <c r="C91" s="3" t="s">
        <v>9</v>
      </c>
      <c r="D91" s="3">
        <v>50</v>
      </c>
      <c r="E91" s="4">
        <v>87.65</v>
      </c>
      <c r="F91" s="4">
        <f t="shared" si="14"/>
        <v>4382.5</v>
      </c>
    </row>
    <row r="92" spans="1:6">
      <c r="A92" s="3">
        <v>53</v>
      </c>
      <c r="B92" s="3" t="s">
        <v>33</v>
      </c>
      <c r="C92" s="3" t="s">
        <v>9</v>
      </c>
      <c r="D92" s="3">
        <v>75</v>
      </c>
      <c r="E92" s="4">
        <v>130.91999999999999</v>
      </c>
      <c r="F92" s="4">
        <f t="shared" si="14"/>
        <v>9818.9999999999982</v>
      </c>
    </row>
    <row r="93" spans="1:6">
      <c r="A93" s="6">
        <v>54</v>
      </c>
      <c r="B93" s="6" t="s">
        <v>34</v>
      </c>
      <c r="C93" s="6" t="s">
        <v>9</v>
      </c>
      <c r="D93" s="6">
        <v>50</v>
      </c>
      <c r="E93" s="7">
        <v>13.24</v>
      </c>
      <c r="F93" s="7">
        <f t="shared" si="14"/>
        <v>662</v>
      </c>
    </row>
    <row r="94" spans="1:6" ht="41.4">
      <c r="A94" s="3">
        <v>55</v>
      </c>
      <c r="B94" s="3" t="s">
        <v>35</v>
      </c>
      <c r="C94" s="3" t="s">
        <v>9</v>
      </c>
      <c r="D94" s="3">
        <v>800</v>
      </c>
      <c r="E94" s="4">
        <v>35.24</v>
      </c>
      <c r="F94" s="4">
        <f t="shared" si="14"/>
        <v>28192</v>
      </c>
    </row>
    <row r="95" spans="1:6" ht="41.4">
      <c r="A95" s="3">
        <v>56</v>
      </c>
      <c r="B95" s="3" t="s">
        <v>36</v>
      </c>
      <c r="C95" s="3" t="s">
        <v>9</v>
      </c>
      <c r="D95" s="3">
        <v>800</v>
      </c>
      <c r="E95" s="4">
        <v>38.130000000000003</v>
      </c>
      <c r="F95" s="4">
        <f t="shared" si="14"/>
        <v>30504.000000000004</v>
      </c>
    </row>
    <row r="96" spans="1:6" ht="27.6">
      <c r="A96" s="3">
        <v>57</v>
      </c>
      <c r="B96" s="3" t="s">
        <v>37</v>
      </c>
      <c r="C96" s="3" t="s">
        <v>5</v>
      </c>
      <c r="D96" s="3">
        <v>200</v>
      </c>
      <c r="E96" s="4">
        <v>119.66</v>
      </c>
      <c r="F96" s="4">
        <f t="shared" si="14"/>
        <v>23932</v>
      </c>
    </row>
    <row r="97" spans="1:6" ht="41.4">
      <c r="A97" s="3">
        <v>58</v>
      </c>
      <c r="B97" s="3" t="s">
        <v>38</v>
      </c>
      <c r="C97" s="3" t="s">
        <v>9</v>
      </c>
      <c r="D97" s="3">
        <v>100</v>
      </c>
      <c r="E97" s="4">
        <v>59.61</v>
      </c>
      <c r="F97" s="4">
        <f t="shared" si="14"/>
        <v>5961</v>
      </c>
    </row>
    <row r="98" spans="1:6" ht="69" customHeight="1">
      <c r="A98" s="36">
        <v>59</v>
      </c>
      <c r="B98" s="36" t="s">
        <v>104</v>
      </c>
      <c r="C98" s="36" t="s">
        <v>9</v>
      </c>
      <c r="D98" s="36">
        <v>50</v>
      </c>
      <c r="E98" s="38">
        <v>206.93</v>
      </c>
      <c r="F98" s="38">
        <f>D98*E98</f>
        <v>10346.5</v>
      </c>
    </row>
    <row r="99" spans="1:6">
      <c r="A99" s="37"/>
      <c r="B99" s="37"/>
      <c r="C99" s="37"/>
      <c r="D99" s="37"/>
      <c r="E99" s="39"/>
      <c r="F99" s="39"/>
    </row>
    <row r="100" spans="1:6" ht="69" customHeight="1">
      <c r="A100" s="36">
        <v>60</v>
      </c>
      <c r="B100" s="36" t="s">
        <v>98</v>
      </c>
      <c r="C100" s="36" t="s">
        <v>9</v>
      </c>
      <c r="D100" s="36">
        <v>50</v>
      </c>
      <c r="E100" s="38">
        <v>477.83</v>
      </c>
      <c r="F100" s="38">
        <f t="shared" ref="F100" si="15">D100*E100</f>
        <v>23891.5</v>
      </c>
    </row>
    <row r="101" spans="1:6">
      <c r="A101" s="37"/>
      <c r="B101" s="37"/>
      <c r="C101" s="37"/>
      <c r="D101" s="37"/>
      <c r="E101" s="39"/>
      <c r="F101" s="39"/>
    </row>
    <row r="102" spans="1:6" ht="27.6" customHeight="1">
      <c r="A102" s="36">
        <v>61</v>
      </c>
      <c r="B102" s="36" t="s">
        <v>99</v>
      </c>
      <c r="C102" s="36" t="s">
        <v>9</v>
      </c>
      <c r="D102" s="36">
        <v>25</v>
      </c>
      <c r="E102" s="38">
        <v>114.92</v>
      </c>
      <c r="F102" s="38">
        <f t="shared" ref="F102" si="16">D102*E102</f>
        <v>2873</v>
      </c>
    </row>
    <row r="103" spans="1:6">
      <c r="A103" s="37"/>
      <c r="B103" s="37"/>
      <c r="C103" s="37"/>
      <c r="D103" s="37"/>
      <c r="E103" s="39"/>
      <c r="F103" s="39"/>
    </row>
    <row r="104" spans="1:6" ht="55.2" customHeight="1">
      <c r="A104" s="36">
        <v>62</v>
      </c>
      <c r="B104" s="36" t="s">
        <v>100</v>
      </c>
      <c r="C104" s="36" t="s">
        <v>9</v>
      </c>
      <c r="D104" s="36">
        <v>50</v>
      </c>
      <c r="E104" s="38">
        <v>2745.83</v>
      </c>
      <c r="F104" s="38">
        <f t="shared" ref="F104:F110" si="17">D104*E104</f>
        <v>137291.5</v>
      </c>
    </row>
    <row r="105" spans="1:6">
      <c r="A105" s="37"/>
      <c r="B105" s="37"/>
      <c r="C105" s="37"/>
      <c r="D105" s="37"/>
      <c r="E105" s="39"/>
      <c r="F105" s="39"/>
    </row>
    <row r="106" spans="1:6" ht="55.2" customHeight="1">
      <c r="A106" s="36">
        <v>63</v>
      </c>
      <c r="B106" s="36" t="s">
        <v>101</v>
      </c>
      <c r="C106" s="36" t="s">
        <v>9</v>
      </c>
      <c r="D106" s="36">
        <v>50</v>
      </c>
      <c r="E106" s="38">
        <v>1594.67</v>
      </c>
      <c r="F106" s="38">
        <f t="shared" si="17"/>
        <v>79733.5</v>
      </c>
    </row>
    <row r="107" spans="1:6">
      <c r="A107" s="37"/>
      <c r="B107" s="37"/>
      <c r="C107" s="37"/>
      <c r="D107" s="37"/>
      <c r="E107" s="39"/>
      <c r="F107" s="39"/>
    </row>
    <row r="108" spans="1:6" ht="55.2" customHeight="1">
      <c r="A108" s="36">
        <v>64</v>
      </c>
      <c r="B108" s="36" t="s">
        <v>102</v>
      </c>
      <c r="C108" s="36" t="s">
        <v>9</v>
      </c>
      <c r="D108" s="36">
        <v>50</v>
      </c>
      <c r="E108" s="38">
        <v>5950.17</v>
      </c>
      <c r="F108" s="38">
        <f t="shared" si="17"/>
        <v>297508.5</v>
      </c>
    </row>
    <row r="109" spans="1:6">
      <c r="A109" s="37"/>
      <c r="B109" s="37"/>
      <c r="C109" s="37"/>
      <c r="D109" s="37"/>
      <c r="E109" s="39"/>
      <c r="F109" s="39"/>
    </row>
    <row r="110" spans="1:6" ht="55.2" customHeight="1">
      <c r="A110" s="36">
        <v>65</v>
      </c>
      <c r="B110" s="36" t="s">
        <v>103</v>
      </c>
      <c r="C110" s="36" t="s">
        <v>9</v>
      </c>
      <c r="D110" s="36">
        <v>50</v>
      </c>
      <c r="E110" s="38">
        <v>1519.5</v>
      </c>
      <c r="F110" s="38">
        <f t="shared" si="17"/>
        <v>75975</v>
      </c>
    </row>
    <row r="111" spans="1:6">
      <c r="A111" s="37"/>
      <c r="B111" s="37"/>
      <c r="C111" s="37"/>
      <c r="D111" s="37"/>
      <c r="E111" s="39"/>
      <c r="F111" s="39"/>
    </row>
    <row r="112" spans="1:6" ht="27.6">
      <c r="A112" s="3">
        <v>66</v>
      </c>
      <c r="B112" s="3" t="s">
        <v>105</v>
      </c>
      <c r="C112" s="3" t="s">
        <v>9</v>
      </c>
      <c r="D112" s="3">
        <v>10</v>
      </c>
      <c r="E112" s="4">
        <v>290.83</v>
      </c>
      <c r="F112" s="4">
        <f>D112*E112</f>
        <v>2908.2999999999997</v>
      </c>
    </row>
    <row r="113" spans="1:6">
      <c r="A113" s="3">
        <v>67</v>
      </c>
      <c r="B113" s="3" t="s">
        <v>39</v>
      </c>
      <c r="C113" s="3" t="s">
        <v>9</v>
      </c>
      <c r="D113" s="3">
        <v>10</v>
      </c>
      <c r="E113" s="4">
        <v>266.7</v>
      </c>
      <c r="F113" s="4">
        <f t="shared" ref="F113:F135" si="18">D113*E113</f>
        <v>2667</v>
      </c>
    </row>
    <row r="114" spans="1:6" ht="27.6">
      <c r="A114" s="3">
        <v>68</v>
      </c>
      <c r="B114" s="3" t="s">
        <v>40</v>
      </c>
      <c r="C114" s="3" t="s">
        <v>9</v>
      </c>
      <c r="D114" s="3">
        <v>100</v>
      </c>
      <c r="E114" s="4">
        <v>219.67</v>
      </c>
      <c r="F114" s="4">
        <f t="shared" si="18"/>
        <v>21967</v>
      </c>
    </row>
    <row r="115" spans="1:6" ht="69">
      <c r="A115" s="3">
        <v>69</v>
      </c>
      <c r="B115" s="3" t="s">
        <v>41</v>
      </c>
      <c r="C115" s="3" t="s">
        <v>7</v>
      </c>
      <c r="D115" s="3">
        <v>50</v>
      </c>
      <c r="E115" s="4">
        <v>72.12</v>
      </c>
      <c r="F115" s="4">
        <f t="shared" si="18"/>
        <v>3606</v>
      </c>
    </row>
    <row r="116" spans="1:6" ht="82.8">
      <c r="A116" s="3">
        <v>70</v>
      </c>
      <c r="B116" s="3" t="s">
        <v>42</v>
      </c>
      <c r="C116" s="3" t="s">
        <v>7</v>
      </c>
      <c r="D116" s="3">
        <v>50</v>
      </c>
      <c r="E116" s="4">
        <v>141.83000000000001</v>
      </c>
      <c r="F116" s="4">
        <f t="shared" si="18"/>
        <v>7091.5000000000009</v>
      </c>
    </row>
    <row r="117" spans="1:6" ht="27.6">
      <c r="A117" s="3">
        <v>71</v>
      </c>
      <c r="B117" s="3" t="s">
        <v>43</v>
      </c>
      <c r="C117" s="3" t="s">
        <v>9</v>
      </c>
      <c r="D117" s="3">
        <v>50</v>
      </c>
      <c r="E117" s="4">
        <v>55.8</v>
      </c>
      <c r="F117" s="4">
        <f t="shared" si="18"/>
        <v>2790</v>
      </c>
    </row>
    <row r="118" spans="1:6" ht="27.6">
      <c r="A118" s="3">
        <v>72</v>
      </c>
      <c r="B118" s="3" t="s">
        <v>44</v>
      </c>
      <c r="C118" s="3" t="s">
        <v>9</v>
      </c>
      <c r="D118" s="3">
        <v>50</v>
      </c>
      <c r="E118" s="4">
        <v>577.80999999999995</v>
      </c>
      <c r="F118" s="4">
        <f t="shared" si="18"/>
        <v>28890.499999999996</v>
      </c>
    </row>
    <row r="119" spans="1:6" ht="27.6">
      <c r="A119" s="3">
        <v>73</v>
      </c>
      <c r="B119" s="3" t="s">
        <v>45</v>
      </c>
      <c r="C119" s="3" t="s">
        <v>9</v>
      </c>
      <c r="D119" s="3">
        <v>50</v>
      </c>
      <c r="E119" s="4">
        <v>152.66</v>
      </c>
      <c r="F119" s="4">
        <f t="shared" si="18"/>
        <v>7633</v>
      </c>
    </row>
    <row r="120" spans="1:6">
      <c r="A120" s="3">
        <v>74</v>
      </c>
      <c r="B120" s="3" t="s">
        <v>46</v>
      </c>
      <c r="C120" s="3" t="s">
        <v>9</v>
      </c>
      <c r="D120" s="3">
        <v>50</v>
      </c>
      <c r="E120" s="4">
        <v>27.75</v>
      </c>
      <c r="F120" s="4">
        <f t="shared" si="18"/>
        <v>1387.5</v>
      </c>
    </row>
    <row r="121" spans="1:6">
      <c r="A121" s="3">
        <v>75</v>
      </c>
      <c r="B121" s="3" t="s">
        <v>47</v>
      </c>
      <c r="C121" s="3" t="s">
        <v>9</v>
      </c>
      <c r="D121" s="3">
        <v>50</v>
      </c>
      <c r="E121" s="4">
        <v>41.71</v>
      </c>
      <c r="F121" s="4">
        <f t="shared" si="18"/>
        <v>2085.5</v>
      </c>
    </row>
    <row r="122" spans="1:6">
      <c r="A122" s="3">
        <v>76</v>
      </c>
      <c r="B122" s="3" t="s">
        <v>48</v>
      </c>
      <c r="C122" s="3" t="s">
        <v>9</v>
      </c>
      <c r="D122" s="3">
        <v>50</v>
      </c>
      <c r="E122" s="4">
        <v>15.69</v>
      </c>
      <c r="F122" s="4">
        <f t="shared" si="18"/>
        <v>784.5</v>
      </c>
    </row>
    <row r="123" spans="1:6" ht="110.4">
      <c r="A123" s="3">
        <v>77</v>
      </c>
      <c r="B123" s="3" t="s">
        <v>49</v>
      </c>
      <c r="C123" s="3" t="s">
        <v>25</v>
      </c>
      <c r="D123" s="3">
        <v>50</v>
      </c>
      <c r="E123" s="4">
        <v>97.25</v>
      </c>
      <c r="F123" s="4">
        <f t="shared" si="18"/>
        <v>4862.5</v>
      </c>
    </row>
    <row r="124" spans="1:6" ht="27.6">
      <c r="A124" s="3">
        <v>78</v>
      </c>
      <c r="B124" s="3" t="s">
        <v>50</v>
      </c>
      <c r="C124" s="3" t="s">
        <v>51</v>
      </c>
      <c r="D124" s="3">
        <v>36</v>
      </c>
      <c r="E124" s="4">
        <v>42.01</v>
      </c>
      <c r="F124" s="4">
        <f t="shared" si="18"/>
        <v>1512.36</v>
      </c>
    </row>
    <row r="125" spans="1:6" ht="27.6">
      <c r="A125" s="3">
        <v>79</v>
      </c>
      <c r="B125" s="3" t="s">
        <v>52</v>
      </c>
      <c r="C125" s="3" t="s">
        <v>53</v>
      </c>
      <c r="D125" s="3">
        <v>447</v>
      </c>
      <c r="E125" s="4">
        <v>4.1500000000000004</v>
      </c>
      <c r="F125" s="4">
        <f t="shared" si="18"/>
        <v>1855.0500000000002</v>
      </c>
    </row>
    <row r="126" spans="1:6" ht="27.6">
      <c r="A126" s="6">
        <v>80</v>
      </c>
      <c r="B126" s="6" t="s">
        <v>54</v>
      </c>
      <c r="C126" s="6" t="s">
        <v>9</v>
      </c>
      <c r="D126" s="6">
        <v>50</v>
      </c>
      <c r="E126" s="7">
        <v>963.93</v>
      </c>
      <c r="F126" s="7">
        <f t="shared" si="18"/>
        <v>48196.5</v>
      </c>
    </row>
    <row r="127" spans="1:6" ht="27.6">
      <c r="A127" s="3">
        <v>81</v>
      </c>
      <c r="B127" s="3" t="s">
        <v>55</v>
      </c>
      <c r="C127" s="3" t="s">
        <v>51</v>
      </c>
      <c r="D127" s="3">
        <v>178</v>
      </c>
      <c r="E127" s="4">
        <v>43.62</v>
      </c>
      <c r="F127" s="4">
        <f t="shared" si="18"/>
        <v>7764.36</v>
      </c>
    </row>
    <row r="128" spans="1:6" ht="27.6">
      <c r="A128" s="3">
        <v>82</v>
      </c>
      <c r="B128" s="3" t="s">
        <v>56</v>
      </c>
      <c r="C128" s="3" t="s">
        <v>53</v>
      </c>
      <c r="D128" s="3">
        <v>895</v>
      </c>
      <c r="E128" s="4">
        <v>4.3600000000000003</v>
      </c>
      <c r="F128" s="4">
        <f t="shared" si="18"/>
        <v>3902.2000000000003</v>
      </c>
    </row>
    <row r="129" spans="1:6" ht="27.6">
      <c r="A129" s="3">
        <v>83</v>
      </c>
      <c r="B129" s="3" t="s">
        <v>57</v>
      </c>
      <c r="C129" s="3" t="s">
        <v>9</v>
      </c>
      <c r="D129" s="3">
        <v>50</v>
      </c>
      <c r="E129" s="4">
        <v>2781.58</v>
      </c>
      <c r="F129" s="4">
        <f t="shared" si="18"/>
        <v>139079</v>
      </c>
    </row>
    <row r="130" spans="1:6" ht="27.6">
      <c r="A130" s="3">
        <v>84</v>
      </c>
      <c r="B130" s="3" t="s">
        <v>58</v>
      </c>
      <c r="C130" s="3" t="s">
        <v>51</v>
      </c>
      <c r="D130" s="3">
        <v>144</v>
      </c>
      <c r="E130" s="4">
        <v>191.61</v>
      </c>
      <c r="F130" s="4">
        <f t="shared" si="18"/>
        <v>27591.840000000004</v>
      </c>
    </row>
    <row r="131" spans="1:6" ht="27.6">
      <c r="A131" s="3">
        <v>85</v>
      </c>
      <c r="B131" s="3" t="s">
        <v>59</v>
      </c>
      <c r="C131" s="3" t="s">
        <v>53</v>
      </c>
      <c r="D131" s="3">
        <v>895</v>
      </c>
      <c r="E131" s="4">
        <v>5.13</v>
      </c>
      <c r="F131" s="4">
        <f>D131*E131</f>
        <v>4591.3499999999995</v>
      </c>
    </row>
    <row r="132" spans="1:6" ht="27.6">
      <c r="A132" s="3">
        <v>86</v>
      </c>
      <c r="B132" s="3" t="s">
        <v>60</v>
      </c>
      <c r="C132" s="3" t="s">
        <v>9</v>
      </c>
      <c r="D132" s="3">
        <v>50</v>
      </c>
      <c r="E132" s="4">
        <v>2922.69</v>
      </c>
      <c r="F132" s="4">
        <f t="shared" si="18"/>
        <v>146134.5</v>
      </c>
    </row>
    <row r="133" spans="1:6" ht="27.6">
      <c r="A133" s="3">
        <v>87</v>
      </c>
      <c r="B133" s="3" t="s">
        <v>61</v>
      </c>
      <c r="C133" s="3" t="s">
        <v>51</v>
      </c>
      <c r="D133" s="3">
        <v>200</v>
      </c>
      <c r="E133" s="4">
        <v>16.649999999999999</v>
      </c>
      <c r="F133" s="4">
        <f t="shared" si="18"/>
        <v>3329.9999999999995</v>
      </c>
    </row>
    <row r="134" spans="1:6" ht="27.6">
      <c r="A134" s="3">
        <v>88</v>
      </c>
      <c r="B134" s="3" t="s">
        <v>62</v>
      </c>
      <c r="C134" s="3" t="s">
        <v>53</v>
      </c>
      <c r="D134" s="3">
        <v>895</v>
      </c>
      <c r="E134" s="4">
        <v>3.88</v>
      </c>
      <c r="F134" s="4">
        <f t="shared" si="18"/>
        <v>3472.6</v>
      </c>
    </row>
    <row r="135" spans="1:6" ht="27.6">
      <c r="A135" s="3">
        <v>89</v>
      </c>
      <c r="B135" s="3" t="s">
        <v>63</v>
      </c>
      <c r="C135" s="3" t="s">
        <v>9</v>
      </c>
      <c r="D135" s="3">
        <v>50</v>
      </c>
      <c r="E135" s="4">
        <v>1463.62</v>
      </c>
      <c r="F135" s="4">
        <f t="shared" si="18"/>
        <v>73181</v>
      </c>
    </row>
    <row r="136" spans="1:6">
      <c r="A136" s="46" t="s">
        <v>64</v>
      </c>
      <c r="B136" s="47"/>
      <c r="C136" s="47"/>
      <c r="D136" s="47"/>
      <c r="E136" s="48"/>
      <c r="F136" s="5">
        <f>SUM(F3:F135)</f>
        <v>2225779.5100000002</v>
      </c>
    </row>
  </sheetData>
  <mergeCells count="262">
    <mergeCell ref="B71:B72"/>
    <mergeCell ref="B73:B74"/>
    <mergeCell ref="B75:B76"/>
    <mergeCell ref="B77:B78"/>
    <mergeCell ref="B79:B80"/>
    <mergeCell ref="B56:B58"/>
    <mergeCell ref="B59:B60"/>
    <mergeCell ref="B61:B62"/>
    <mergeCell ref="B63:B64"/>
    <mergeCell ref="B65:B66"/>
    <mergeCell ref="B67:B68"/>
    <mergeCell ref="A136:E136"/>
    <mergeCell ref="B3:B4"/>
    <mergeCell ref="B5:B6"/>
    <mergeCell ref="B7:B8"/>
    <mergeCell ref="B9:B10"/>
    <mergeCell ref="B14:B15"/>
    <mergeCell ref="B16:B17"/>
    <mergeCell ref="B18:B19"/>
    <mergeCell ref="B20:B21"/>
    <mergeCell ref="B22:B23"/>
    <mergeCell ref="A108:A109"/>
    <mergeCell ref="C108:C109"/>
    <mergeCell ref="D108:D109"/>
    <mergeCell ref="E108:E109"/>
    <mergeCell ref="A100:A101"/>
    <mergeCell ref="C100:C101"/>
    <mergeCell ref="D100:D101"/>
    <mergeCell ref="E100:E101"/>
    <mergeCell ref="A83:A84"/>
    <mergeCell ref="C83:C84"/>
    <mergeCell ref="D83:D84"/>
    <mergeCell ref="E83:E84"/>
    <mergeCell ref="A73:A74"/>
    <mergeCell ref="C73:C74"/>
    <mergeCell ref="F108:F109"/>
    <mergeCell ref="A110:A111"/>
    <mergeCell ref="C110:C111"/>
    <mergeCell ref="D110:D111"/>
    <mergeCell ref="E110:E111"/>
    <mergeCell ref="F110:F111"/>
    <mergeCell ref="A104:A105"/>
    <mergeCell ref="C104:C105"/>
    <mergeCell ref="D104:D105"/>
    <mergeCell ref="E104:E105"/>
    <mergeCell ref="F104:F105"/>
    <mergeCell ref="A106:A107"/>
    <mergeCell ref="C106:C107"/>
    <mergeCell ref="D106:D107"/>
    <mergeCell ref="E106:E107"/>
    <mergeCell ref="F106:F107"/>
    <mergeCell ref="B106:B107"/>
    <mergeCell ref="B108:B109"/>
    <mergeCell ref="B110:B111"/>
    <mergeCell ref="B104:B105"/>
    <mergeCell ref="F100:F101"/>
    <mergeCell ref="A102:A103"/>
    <mergeCell ref="C102:C103"/>
    <mergeCell ref="D102:D103"/>
    <mergeCell ref="E102:E103"/>
    <mergeCell ref="F102:F103"/>
    <mergeCell ref="A87:A88"/>
    <mergeCell ref="C87:C88"/>
    <mergeCell ref="D87:D88"/>
    <mergeCell ref="E87:E88"/>
    <mergeCell ref="F87:F88"/>
    <mergeCell ref="A98:A99"/>
    <mergeCell ref="C98:C99"/>
    <mergeCell ref="D98:D99"/>
    <mergeCell ref="E98:E99"/>
    <mergeCell ref="F98:F99"/>
    <mergeCell ref="B98:B99"/>
    <mergeCell ref="B87:B88"/>
    <mergeCell ref="B100:B101"/>
    <mergeCell ref="B102:B103"/>
    <mergeCell ref="F83:F84"/>
    <mergeCell ref="A85:A86"/>
    <mergeCell ref="C85:C86"/>
    <mergeCell ref="D85:D86"/>
    <mergeCell ref="E85:E86"/>
    <mergeCell ref="F85:F86"/>
    <mergeCell ref="A77:A78"/>
    <mergeCell ref="C77:C78"/>
    <mergeCell ref="D77:D78"/>
    <mergeCell ref="E77:E78"/>
    <mergeCell ref="F77:F78"/>
    <mergeCell ref="A79:A80"/>
    <mergeCell ref="C79:C80"/>
    <mergeCell ref="D79:D80"/>
    <mergeCell ref="E79:E80"/>
    <mergeCell ref="F79:F80"/>
    <mergeCell ref="B83:B84"/>
    <mergeCell ref="B85:B86"/>
    <mergeCell ref="A67:A68"/>
    <mergeCell ref="C67:C68"/>
    <mergeCell ref="D67:D68"/>
    <mergeCell ref="E67:E68"/>
    <mergeCell ref="F67:F68"/>
    <mergeCell ref="D73:D74"/>
    <mergeCell ref="E73:E74"/>
    <mergeCell ref="F73:F74"/>
    <mergeCell ref="A75:A76"/>
    <mergeCell ref="C75:C76"/>
    <mergeCell ref="D75:D76"/>
    <mergeCell ref="E75:E76"/>
    <mergeCell ref="F75:F76"/>
    <mergeCell ref="A69:A70"/>
    <mergeCell ref="C69:C70"/>
    <mergeCell ref="D69:D70"/>
    <mergeCell ref="E69:E70"/>
    <mergeCell ref="F69:F70"/>
    <mergeCell ref="A71:A72"/>
    <mergeCell ref="C71:C72"/>
    <mergeCell ref="D71:D72"/>
    <mergeCell ref="E71:E72"/>
    <mergeCell ref="F71:F72"/>
    <mergeCell ref="B69:B70"/>
    <mergeCell ref="A63:A64"/>
    <mergeCell ref="C63:C64"/>
    <mergeCell ref="D63:D64"/>
    <mergeCell ref="E63:E64"/>
    <mergeCell ref="F63:F64"/>
    <mergeCell ref="A65:A66"/>
    <mergeCell ref="C65:C66"/>
    <mergeCell ref="D65:D66"/>
    <mergeCell ref="E65:E66"/>
    <mergeCell ref="F65:F66"/>
    <mergeCell ref="A59:A60"/>
    <mergeCell ref="C59:C60"/>
    <mergeCell ref="D59:D60"/>
    <mergeCell ref="E59:E60"/>
    <mergeCell ref="F59:F60"/>
    <mergeCell ref="A61:A62"/>
    <mergeCell ref="C61:C62"/>
    <mergeCell ref="D61:D62"/>
    <mergeCell ref="E61:E62"/>
    <mergeCell ref="F61:F62"/>
    <mergeCell ref="A54:A55"/>
    <mergeCell ref="C54:C55"/>
    <mergeCell ref="D54:D55"/>
    <mergeCell ref="E54:E55"/>
    <mergeCell ref="F54:F55"/>
    <mergeCell ref="A56:A58"/>
    <mergeCell ref="C56:C58"/>
    <mergeCell ref="D56:D58"/>
    <mergeCell ref="E56:E58"/>
    <mergeCell ref="F56:F58"/>
    <mergeCell ref="B54:B55"/>
    <mergeCell ref="A49:A50"/>
    <mergeCell ref="C49:C50"/>
    <mergeCell ref="D49:D50"/>
    <mergeCell ref="E49:E50"/>
    <mergeCell ref="F49:F50"/>
    <mergeCell ref="A51:A52"/>
    <mergeCell ref="C51:C52"/>
    <mergeCell ref="D51:D52"/>
    <mergeCell ref="E51:E52"/>
    <mergeCell ref="F51:F52"/>
    <mergeCell ref="B49:B50"/>
    <mergeCell ref="B51:B52"/>
    <mergeCell ref="A45:A46"/>
    <mergeCell ref="C45:C46"/>
    <mergeCell ref="D45:D46"/>
    <mergeCell ref="E45:E46"/>
    <mergeCell ref="F45:F46"/>
    <mergeCell ref="A47:A48"/>
    <mergeCell ref="C47:C48"/>
    <mergeCell ref="D47:D48"/>
    <mergeCell ref="E47:E48"/>
    <mergeCell ref="F47:F48"/>
    <mergeCell ref="B45:B46"/>
    <mergeCell ref="B47:B48"/>
    <mergeCell ref="A35:A36"/>
    <mergeCell ref="C35:C36"/>
    <mergeCell ref="D35:D36"/>
    <mergeCell ref="E35:E36"/>
    <mergeCell ref="F35:F36"/>
    <mergeCell ref="A43:A44"/>
    <mergeCell ref="C43:C44"/>
    <mergeCell ref="D43:D44"/>
    <mergeCell ref="E43:E44"/>
    <mergeCell ref="F43:F44"/>
    <mergeCell ref="B43:B44"/>
    <mergeCell ref="B35:B36"/>
    <mergeCell ref="A31:A32"/>
    <mergeCell ref="C31:C32"/>
    <mergeCell ref="D31:D32"/>
    <mergeCell ref="E31:E32"/>
    <mergeCell ref="F31:F32"/>
    <mergeCell ref="A33:A34"/>
    <mergeCell ref="C33:C34"/>
    <mergeCell ref="D33:D34"/>
    <mergeCell ref="E33:E34"/>
    <mergeCell ref="F33:F34"/>
    <mergeCell ref="B31:B32"/>
    <mergeCell ref="B33:B34"/>
    <mergeCell ref="A26:A27"/>
    <mergeCell ref="C26:C27"/>
    <mergeCell ref="D26:D27"/>
    <mergeCell ref="E26:E27"/>
    <mergeCell ref="F26:F27"/>
    <mergeCell ref="A29:A30"/>
    <mergeCell ref="C29:C30"/>
    <mergeCell ref="D29:D30"/>
    <mergeCell ref="E29:E30"/>
    <mergeCell ref="F29:F30"/>
    <mergeCell ref="B26:B27"/>
    <mergeCell ref="B29:B30"/>
    <mergeCell ref="A22:A23"/>
    <mergeCell ref="C22:C23"/>
    <mergeCell ref="D22:D23"/>
    <mergeCell ref="E22:E23"/>
    <mergeCell ref="F22:F23"/>
    <mergeCell ref="A24:A25"/>
    <mergeCell ref="C24:C25"/>
    <mergeCell ref="D24:D25"/>
    <mergeCell ref="E24:E25"/>
    <mergeCell ref="F24:F25"/>
    <mergeCell ref="B24:B25"/>
    <mergeCell ref="A18:A19"/>
    <mergeCell ref="C18:C19"/>
    <mergeCell ref="D18:D19"/>
    <mergeCell ref="E18:E19"/>
    <mergeCell ref="F18:F19"/>
    <mergeCell ref="A20:A21"/>
    <mergeCell ref="C20:C21"/>
    <mergeCell ref="D20:D21"/>
    <mergeCell ref="E20:E21"/>
    <mergeCell ref="F20:F21"/>
    <mergeCell ref="A14:A15"/>
    <mergeCell ref="C14:C15"/>
    <mergeCell ref="D14:D15"/>
    <mergeCell ref="E14:E15"/>
    <mergeCell ref="F14:F15"/>
    <mergeCell ref="A16:A17"/>
    <mergeCell ref="C16:C17"/>
    <mergeCell ref="D16:D17"/>
    <mergeCell ref="E16:E17"/>
    <mergeCell ref="F16:F17"/>
    <mergeCell ref="A7:A8"/>
    <mergeCell ref="C7:C8"/>
    <mergeCell ref="D7:D8"/>
    <mergeCell ref="E7:E8"/>
    <mergeCell ref="F7:F8"/>
    <mergeCell ref="A9:A10"/>
    <mergeCell ref="C9:C10"/>
    <mergeCell ref="D9:D10"/>
    <mergeCell ref="E9:E10"/>
    <mergeCell ref="F9:F10"/>
    <mergeCell ref="A1:B1"/>
    <mergeCell ref="C1:D1"/>
    <mergeCell ref="E1:F1"/>
    <mergeCell ref="A3:A4"/>
    <mergeCell ref="C3:C4"/>
    <mergeCell ref="D3:D4"/>
    <mergeCell ref="E3:E4"/>
    <mergeCell ref="F3:F4"/>
    <mergeCell ref="A5:A6"/>
    <mergeCell ref="C5:C6"/>
    <mergeCell ref="D5:D6"/>
    <mergeCell ref="E5:E6"/>
    <mergeCell ref="F5:F6"/>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7C9BD-070A-4C43-8468-6CF5B86D9D94}">
  <sheetPr>
    <pageSetUpPr fitToPage="1"/>
  </sheetPr>
  <dimension ref="A1:BL14"/>
  <sheetViews>
    <sheetView showGridLines="0" tabSelected="1" view="pageBreakPreview" zoomScaleNormal="120" zoomScaleSheetLayoutView="100" zoomScalePageLayoutView="90" workbookViewId="0">
      <selection activeCell="E18" sqref="E18"/>
    </sheetView>
  </sheetViews>
  <sheetFormatPr defaultRowHeight="13.2"/>
  <cols>
    <col min="1" max="1" width="7.6640625" style="25" customWidth="1"/>
    <col min="2" max="10" width="17.88671875" style="25" customWidth="1"/>
    <col min="11" max="64" width="11.6640625" style="25" customWidth="1"/>
    <col min="65" max="16384" width="8.88671875" style="25"/>
  </cols>
  <sheetData>
    <row r="1" spans="1:64" ht="12.75" customHeight="1">
      <c r="A1" s="50" t="s">
        <v>121</v>
      </c>
      <c r="B1" s="50"/>
      <c r="C1" s="50"/>
      <c r="D1" s="50"/>
      <c r="E1" s="50"/>
      <c r="F1" s="50"/>
      <c r="G1" s="50"/>
      <c r="H1" s="50"/>
      <c r="I1" s="50"/>
      <c r="J1" s="50"/>
    </row>
    <row r="2" spans="1:64" ht="18" customHeight="1">
      <c r="A2" s="50"/>
      <c r="B2" s="50"/>
      <c r="C2" s="50"/>
      <c r="D2" s="50"/>
      <c r="E2" s="50"/>
      <c r="F2" s="50"/>
      <c r="G2" s="50"/>
      <c r="H2" s="50"/>
      <c r="I2" s="50"/>
      <c r="J2" s="50"/>
    </row>
    <row r="4" spans="1:64" ht="17.399999999999999">
      <c r="A4" s="51" t="s">
        <v>106</v>
      </c>
      <c r="B4" s="51"/>
      <c r="C4" s="51"/>
      <c r="D4" s="51"/>
      <c r="E4" s="51"/>
      <c r="F4" s="51"/>
      <c r="G4" s="51"/>
      <c r="H4" s="51"/>
      <c r="I4" s="51"/>
      <c r="J4" s="51"/>
    </row>
    <row r="6" spans="1:64">
      <c r="A6" s="33"/>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c r="BC6" s="32"/>
      <c r="BD6" s="32"/>
      <c r="BE6" s="32"/>
      <c r="BF6" s="32"/>
      <c r="BG6" s="32"/>
      <c r="BH6" s="32"/>
      <c r="BI6" s="32"/>
      <c r="BJ6" s="32"/>
      <c r="BK6" s="32"/>
      <c r="BL6" s="32"/>
    </row>
    <row r="7" spans="1:64" ht="12.75" customHeight="1">
      <c r="A7" s="26">
        <v>1</v>
      </c>
      <c r="B7" s="49" t="s">
        <v>120</v>
      </c>
      <c r="C7" s="49"/>
      <c r="D7" s="49"/>
      <c r="E7" s="49"/>
      <c r="F7" s="49"/>
      <c r="G7" s="49"/>
      <c r="H7" s="49"/>
      <c r="I7" s="49"/>
      <c r="J7" s="49"/>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c r="BC7" s="32"/>
      <c r="BD7" s="32"/>
      <c r="BE7" s="32"/>
      <c r="BF7" s="32"/>
      <c r="BG7" s="32"/>
      <c r="BH7" s="32"/>
      <c r="BI7" s="32"/>
      <c r="BJ7" s="32"/>
      <c r="BK7" s="32"/>
      <c r="BL7" s="32"/>
    </row>
    <row r="8" spans="1:64">
      <c r="A8" s="31"/>
      <c r="B8" s="31"/>
      <c r="C8" s="31"/>
      <c r="D8" s="31"/>
      <c r="E8" s="31"/>
      <c r="F8" s="31"/>
      <c r="G8" s="31"/>
      <c r="H8" s="31"/>
      <c r="I8" s="31"/>
      <c r="J8" s="31"/>
    </row>
    <row r="9" spans="1:64" ht="24.6" customHeight="1">
      <c r="A9" s="26">
        <v>2</v>
      </c>
      <c r="B9" s="49" t="s">
        <v>119</v>
      </c>
      <c r="C9" s="49"/>
      <c r="D9" s="49"/>
      <c r="E9" s="49"/>
      <c r="F9" s="49"/>
      <c r="G9" s="49"/>
      <c r="H9" s="49"/>
      <c r="I9" s="49"/>
      <c r="J9" s="49"/>
    </row>
    <row r="10" spans="1:64">
      <c r="A10" s="26"/>
      <c r="B10" s="29"/>
      <c r="C10" s="29"/>
      <c r="D10" s="29"/>
      <c r="E10" s="30"/>
      <c r="F10" s="28"/>
      <c r="G10" s="28"/>
      <c r="H10" s="29"/>
      <c r="I10" s="28"/>
      <c r="J10" s="28"/>
    </row>
    <row r="11" spans="1:64" ht="24.6" customHeight="1">
      <c r="A11" s="26">
        <v>3</v>
      </c>
      <c r="B11" s="49" t="s">
        <v>122</v>
      </c>
      <c r="C11" s="49"/>
      <c r="D11" s="49"/>
      <c r="E11" s="49"/>
      <c r="F11" s="49"/>
      <c r="G11" s="49"/>
      <c r="H11" s="49"/>
      <c r="I11" s="49"/>
      <c r="J11" s="49"/>
    </row>
    <row r="12" spans="1:64">
      <c r="A12" s="26"/>
      <c r="B12" s="27"/>
      <c r="C12" s="27"/>
      <c r="D12" s="27"/>
      <c r="E12" s="27"/>
      <c r="F12" s="27"/>
      <c r="G12" s="27"/>
      <c r="H12" s="27"/>
      <c r="I12" s="27"/>
      <c r="J12" s="27"/>
    </row>
    <row r="13" spans="1:64" ht="12.9" customHeight="1">
      <c r="A13" s="26">
        <v>4</v>
      </c>
      <c r="B13" s="49" t="s">
        <v>118</v>
      </c>
      <c r="C13" s="49"/>
      <c r="D13" s="49"/>
      <c r="E13" s="49"/>
      <c r="F13" s="49"/>
      <c r="G13" s="49"/>
      <c r="H13" s="49"/>
      <c r="I13" s="49"/>
      <c r="J13" s="49"/>
    </row>
    <row r="14" spans="1:64">
      <c r="A14" s="26"/>
      <c r="B14" s="29"/>
      <c r="C14" s="29"/>
      <c r="D14" s="29"/>
      <c r="E14" s="30"/>
      <c r="F14" s="28"/>
      <c r="G14" s="28"/>
      <c r="H14" s="29"/>
      <c r="I14" s="28"/>
      <c r="J14" s="28"/>
    </row>
  </sheetData>
  <mergeCells count="6">
    <mergeCell ref="B11:J11"/>
    <mergeCell ref="B13:J13"/>
    <mergeCell ref="A1:J2"/>
    <mergeCell ref="A4:J4"/>
    <mergeCell ref="B7:J7"/>
    <mergeCell ref="B9:J9"/>
  </mergeCells>
  <printOptions horizontalCentered="1" verticalCentered="1"/>
  <pageMargins left="0.78740157480314965" right="0.78740157480314965" top="1.299212598425197" bottom="0.94488188976377963" header="0.78740157480314965" footer="0.78740157480314965"/>
  <pageSetup paperSize="9" scale="76" orientation="landscape" useFirstPageNumber="1" horizontalDpi="300" verticalDpi="300" r:id="rId1"/>
  <headerFooter>
    <oddHeader>&amp;RPregão Eletrônico PR/PA nº 6/2023
ANEXO II - Modelo de Apresentação de Proposta</oddHeader>
    <oddFooter>&amp;L&amp;A&amp;R&amp;P/&amp;N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4F515-5E91-4B8C-9C8A-1B6C586BF52A}">
  <dimension ref="A1:I157"/>
  <sheetViews>
    <sheetView showGridLines="0" workbookViewId="0">
      <selection activeCell="I4" sqref="I4"/>
    </sheetView>
  </sheetViews>
  <sheetFormatPr defaultRowHeight="14.4"/>
  <cols>
    <col min="1" max="1" width="5.44140625" style="2" customWidth="1"/>
    <col min="2" max="2" width="40.77734375" style="2" customWidth="1"/>
    <col min="3" max="3" width="8.88671875" style="2"/>
    <col min="4" max="4" width="9.109375" style="2" customWidth="1"/>
    <col min="5" max="5" width="12.88671875" style="2" customWidth="1"/>
    <col min="6" max="6" width="23.44140625" style="2" customWidth="1"/>
    <col min="7" max="16384" width="8.88671875" style="2"/>
  </cols>
  <sheetData>
    <row r="1" spans="1:9" ht="17.399999999999999" customHeight="1">
      <c r="A1" s="52" t="s">
        <v>107</v>
      </c>
      <c r="B1" s="52"/>
      <c r="C1" s="52"/>
      <c r="D1" s="52"/>
      <c r="E1" s="52"/>
      <c r="F1" s="52"/>
      <c r="G1" s="9"/>
      <c r="H1" s="9"/>
      <c r="I1" s="9"/>
    </row>
    <row r="2" spans="1:9" ht="42" customHeight="1">
      <c r="A2" s="52" t="s">
        <v>106</v>
      </c>
      <c r="B2" s="52"/>
      <c r="C2" s="52"/>
      <c r="D2" s="52"/>
      <c r="E2" s="52"/>
      <c r="F2" s="52"/>
      <c r="G2" s="9"/>
      <c r="H2" s="9"/>
      <c r="I2" s="9"/>
    </row>
    <row r="3" spans="1:9" ht="13.8" customHeight="1">
      <c r="A3" s="11"/>
      <c r="B3" s="11"/>
      <c r="C3" s="11"/>
      <c r="D3" s="11"/>
      <c r="E3" s="11"/>
      <c r="F3" s="11"/>
    </row>
    <row r="4" spans="1:9" ht="175.8" customHeight="1">
      <c r="A4" s="53" t="s">
        <v>108</v>
      </c>
      <c r="B4" s="53"/>
      <c r="C4" s="53"/>
      <c r="D4" s="53"/>
      <c r="E4" s="53"/>
      <c r="F4" s="53"/>
      <c r="G4" s="10"/>
      <c r="H4" s="10"/>
      <c r="I4" s="10"/>
    </row>
    <row r="6" spans="1:9">
      <c r="A6" s="34" t="s">
        <v>0</v>
      </c>
      <c r="B6" s="35"/>
      <c r="C6" s="34" t="s">
        <v>1</v>
      </c>
      <c r="D6" s="35"/>
      <c r="E6" s="34" t="s">
        <v>2</v>
      </c>
      <c r="F6" s="35"/>
    </row>
    <row r="7" spans="1:9">
      <c r="A7" s="1" t="s">
        <v>3</v>
      </c>
      <c r="B7" s="1" t="s">
        <v>4</v>
      </c>
      <c r="C7" s="1" t="s">
        <v>5</v>
      </c>
      <c r="D7" s="1" t="s">
        <v>6</v>
      </c>
      <c r="E7" s="1" t="s">
        <v>7</v>
      </c>
      <c r="F7" s="1" t="s">
        <v>8</v>
      </c>
    </row>
    <row r="8" spans="1:9" ht="55.2" customHeight="1">
      <c r="A8" s="36">
        <v>1</v>
      </c>
      <c r="B8" s="36" t="s">
        <v>65</v>
      </c>
      <c r="C8" s="36" t="s">
        <v>9</v>
      </c>
      <c r="D8" s="36">
        <v>200</v>
      </c>
      <c r="E8" s="38"/>
      <c r="F8" s="38">
        <f>D8*E8</f>
        <v>0</v>
      </c>
    </row>
    <row r="9" spans="1:9">
      <c r="A9" s="37"/>
      <c r="B9" s="37"/>
      <c r="C9" s="37"/>
      <c r="D9" s="37"/>
      <c r="E9" s="39"/>
      <c r="F9" s="39"/>
    </row>
    <row r="10" spans="1:9" ht="55.2" customHeight="1">
      <c r="A10" s="36">
        <v>2</v>
      </c>
      <c r="B10" s="36" t="s">
        <v>66</v>
      </c>
      <c r="C10" s="36" t="s">
        <v>9</v>
      </c>
      <c r="D10" s="36">
        <v>200</v>
      </c>
      <c r="E10" s="38"/>
      <c r="F10" s="38">
        <f>D10*E10</f>
        <v>0</v>
      </c>
    </row>
    <row r="11" spans="1:9" ht="27.6" customHeight="1">
      <c r="A11" s="37"/>
      <c r="B11" s="37"/>
      <c r="C11" s="37"/>
      <c r="D11" s="37"/>
      <c r="E11" s="39"/>
      <c r="F11" s="39"/>
    </row>
    <row r="12" spans="1:9" ht="27.6" customHeight="1">
      <c r="A12" s="36">
        <v>3</v>
      </c>
      <c r="B12" s="36" t="s">
        <v>67</v>
      </c>
      <c r="C12" s="36" t="s">
        <v>9</v>
      </c>
      <c r="D12" s="36">
        <v>300</v>
      </c>
      <c r="E12" s="38"/>
      <c r="F12" s="38">
        <f>D12*E12</f>
        <v>0</v>
      </c>
    </row>
    <row r="13" spans="1:9" ht="27.6" customHeight="1">
      <c r="A13" s="37"/>
      <c r="B13" s="37"/>
      <c r="C13" s="37"/>
      <c r="D13" s="37"/>
      <c r="E13" s="39"/>
      <c r="F13" s="39"/>
    </row>
    <row r="14" spans="1:9" ht="27.6" customHeight="1">
      <c r="A14" s="36">
        <v>4</v>
      </c>
      <c r="B14" s="36" t="s">
        <v>68</v>
      </c>
      <c r="C14" s="36" t="s">
        <v>9</v>
      </c>
      <c r="D14" s="36">
        <v>300</v>
      </c>
      <c r="E14" s="38"/>
      <c r="F14" s="38">
        <f>D14*E14</f>
        <v>0</v>
      </c>
    </row>
    <row r="15" spans="1:9" ht="27.6" customHeight="1">
      <c r="A15" s="37"/>
      <c r="B15" s="37"/>
      <c r="C15" s="37"/>
      <c r="D15" s="37"/>
      <c r="E15" s="39"/>
      <c r="F15" s="39"/>
    </row>
    <row r="16" spans="1:9" ht="27.6">
      <c r="A16" s="3">
        <v>5</v>
      </c>
      <c r="B16" s="3" t="s">
        <v>10</v>
      </c>
      <c r="C16" s="3" t="s">
        <v>7</v>
      </c>
      <c r="D16" s="3">
        <v>100</v>
      </c>
      <c r="E16" s="4"/>
      <c r="F16" s="4">
        <f>D16*E16</f>
        <v>0</v>
      </c>
    </row>
    <row r="17" spans="1:6" ht="110.4">
      <c r="A17" s="3">
        <v>6</v>
      </c>
      <c r="B17" s="3" t="s">
        <v>12</v>
      </c>
      <c r="C17" s="3" t="s">
        <v>13</v>
      </c>
      <c r="D17" s="3">
        <v>500</v>
      </c>
      <c r="E17" s="4"/>
      <c r="F17" s="4">
        <f t="shared" ref="F17:F18" si="0">D17*E17</f>
        <v>0</v>
      </c>
    </row>
    <row r="18" spans="1:6" ht="165.6">
      <c r="A18" s="3">
        <v>7</v>
      </c>
      <c r="B18" s="3" t="s">
        <v>14</v>
      </c>
      <c r="C18" s="3" t="s">
        <v>13</v>
      </c>
      <c r="D18" s="3">
        <v>500</v>
      </c>
      <c r="E18" s="4"/>
      <c r="F18" s="4">
        <f t="shared" si="0"/>
        <v>0</v>
      </c>
    </row>
    <row r="19" spans="1:6" ht="41.4" customHeight="1">
      <c r="A19" s="36">
        <v>8</v>
      </c>
      <c r="B19" s="36" t="s">
        <v>69</v>
      </c>
      <c r="C19" s="36" t="s">
        <v>7</v>
      </c>
      <c r="D19" s="36">
        <v>100</v>
      </c>
      <c r="E19" s="38"/>
      <c r="F19" s="38">
        <f>D19*E19</f>
        <v>0</v>
      </c>
    </row>
    <row r="20" spans="1:6">
      <c r="A20" s="37"/>
      <c r="B20" s="37"/>
      <c r="C20" s="37"/>
      <c r="D20" s="37"/>
      <c r="E20" s="39"/>
      <c r="F20" s="39"/>
    </row>
    <row r="21" spans="1:6" ht="27.6" customHeight="1">
      <c r="A21" s="36">
        <v>9</v>
      </c>
      <c r="B21" s="36" t="s">
        <v>70</v>
      </c>
      <c r="C21" s="36" t="s">
        <v>7</v>
      </c>
      <c r="D21" s="36">
        <v>100</v>
      </c>
      <c r="E21" s="38"/>
      <c r="F21" s="38">
        <f t="shared" ref="F21" si="1">D21*E21</f>
        <v>0</v>
      </c>
    </row>
    <row r="22" spans="1:6">
      <c r="A22" s="37"/>
      <c r="B22" s="37"/>
      <c r="C22" s="37"/>
      <c r="D22" s="37"/>
      <c r="E22" s="39"/>
      <c r="F22" s="39"/>
    </row>
    <row r="23" spans="1:6" ht="27.6" customHeight="1">
      <c r="A23" s="36">
        <v>10</v>
      </c>
      <c r="B23" s="36" t="s">
        <v>71</v>
      </c>
      <c r="C23" s="36" t="s">
        <v>7</v>
      </c>
      <c r="D23" s="36">
        <v>50</v>
      </c>
      <c r="E23" s="38"/>
      <c r="F23" s="38">
        <f t="shared" ref="F23:F31" si="2">D23*E23</f>
        <v>0</v>
      </c>
    </row>
    <row r="24" spans="1:6">
      <c r="A24" s="37"/>
      <c r="B24" s="37"/>
      <c r="C24" s="37"/>
      <c r="D24" s="37"/>
      <c r="E24" s="39"/>
      <c r="F24" s="39"/>
    </row>
    <row r="25" spans="1:6" ht="82.8" customHeight="1">
      <c r="A25" s="36">
        <v>11</v>
      </c>
      <c r="B25" s="36" t="s">
        <v>72</v>
      </c>
      <c r="C25" s="36" t="s">
        <v>13</v>
      </c>
      <c r="D25" s="36">
        <v>500</v>
      </c>
      <c r="E25" s="38"/>
      <c r="F25" s="38">
        <f t="shared" si="2"/>
        <v>0</v>
      </c>
    </row>
    <row r="26" spans="1:6">
      <c r="A26" s="37"/>
      <c r="B26" s="37"/>
      <c r="C26" s="37"/>
      <c r="D26" s="37"/>
      <c r="E26" s="39"/>
      <c r="F26" s="39"/>
    </row>
    <row r="27" spans="1:6" ht="96.6" customHeight="1">
      <c r="A27" s="36">
        <v>12</v>
      </c>
      <c r="B27" s="36" t="s">
        <v>73</v>
      </c>
      <c r="C27" s="36" t="s">
        <v>13</v>
      </c>
      <c r="D27" s="36">
        <v>700</v>
      </c>
      <c r="E27" s="38"/>
      <c r="F27" s="38">
        <f t="shared" si="2"/>
        <v>0</v>
      </c>
    </row>
    <row r="28" spans="1:6">
      <c r="A28" s="37"/>
      <c r="B28" s="37"/>
      <c r="C28" s="37"/>
      <c r="D28" s="37"/>
      <c r="E28" s="39"/>
      <c r="F28" s="39"/>
    </row>
    <row r="29" spans="1:6" ht="124.2" customHeight="1">
      <c r="A29" s="36">
        <v>13</v>
      </c>
      <c r="B29" s="36" t="s">
        <v>74</v>
      </c>
      <c r="C29" s="36" t="s">
        <v>13</v>
      </c>
      <c r="D29" s="36">
        <v>500</v>
      </c>
      <c r="E29" s="38"/>
      <c r="F29" s="38">
        <f t="shared" si="2"/>
        <v>0</v>
      </c>
    </row>
    <row r="30" spans="1:6">
      <c r="A30" s="37"/>
      <c r="B30" s="37"/>
      <c r="C30" s="37"/>
      <c r="D30" s="37"/>
      <c r="E30" s="39"/>
      <c r="F30" s="39"/>
    </row>
    <row r="31" spans="1:6" ht="234.6" customHeight="1">
      <c r="A31" s="36">
        <v>14</v>
      </c>
      <c r="B31" s="36" t="s">
        <v>75</v>
      </c>
      <c r="C31" s="36" t="s">
        <v>13</v>
      </c>
      <c r="D31" s="36">
        <v>500</v>
      </c>
      <c r="E31" s="38"/>
      <c r="F31" s="38">
        <f t="shared" si="2"/>
        <v>0</v>
      </c>
    </row>
    <row r="32" spans="1:6">
      <c r="A32" s="37"/>
      <c r="B32" s="37"/>
      <c r="C32" s="37"/>
      <c r="D32" s="37"/>
      <c r="E32" s="39"/>
      <c r="F32" s="39"/>
    </row>
    <row r="33" spans="1:6" ht="193.2">
      <c r="A33" s="3">
        <v>15</v>
      </c>
      <c r="B33" s="3" t="s">
        <v>15</v>
      </c>
      <c r="C33" s="3" t="s">
        <v>13</v>
      </c>
      <c r="D33" s="3">
        <v>500</v>
      </c>
      <c r="E33" s="4"/>
      <c r="F33" s="4">
        <f>D33*E33</f>
        <v>0</v>
      </c>
    </row>
    <row r="34" spans="1:6" ht="41.4" customHeight="1">
      <c r="A34" s="36">
        <v>16</v>
      </c>
      <c r="B34" s="36" t="s">
        <v>76</v>
      </c>
      <c r="C34" s="36" t="s">
        <v>13</v>
      </c>
      <c r="D34" s="36">
        <v>300</v>
      </c>
      <c r="E34" s="38"/>
      <c r="F34" s="38">
        <f>D34*E34</f>
        <v>0</v>
      </c>
    </row>
    <row r="35" spans="1:6">
      <c r="A35" s="37"/>
      <c r="B35" s="37"/>
      <c r="C35" s="37"/>
      <c r="D35" s="37"/>
      <c r="E35" s="39"/>
      <c r="F35" s="39"/>
    </row>
    <row r="36" spans="1:6">
      <c r="A36" s="36">
        <v>17</v>
      </c>
      <c r="B36" s="36" t="s">
        <v>77</v>
      </c>
      <c r="C36" s="36" t="s">
        <v>16</v>
      </c>
      <c r="D36" s="36">
        <v>1000</v>
      </c>
      <c r="E36" s="38"/>
      <c r="F36" s="38">
        <f t="shared" ref="F36" si="3">D36*E36</f>
        <v>0</v>
      </c>
    </row>
    <row r="37" spans="1:6">
      <c r="A37" s="37"/>
      <c r="B37" s="37"/>
      <c r="C37" s="37"/>
      <c r="D37" s="37"/>
      <c r="E37" s="39"/>
      <c r="F37" s="39"/>
    </row>
    <row r="38" spans="1:6">
      <c r="A38" s="36">
        <v>18</v>
      </c>
      <c r="B38" s="36" t="s">
        <v>78</v>
      </c>
      <c r="C38" s="36" t="s">
        <v>17</v>
      </c>
      <c r="D38" s="36">
        <v>1000</v>
      </c>
      <c r="E38" s="38"/>
      <c r="F38" s="38">
        <f t="shared" ref="F38" si="4">D38*E38</f>
        <v>0</v>
      </c>
    </row>
    <row r="39" spans="1:6">
      <c r="A39" s="37"/>
      <c r="B39" s="37"/>
      <c r="C39" s="37"/>
      <c r="D39" s="37"/>
      <c r="E39" s="39"/>
      <c r="F39" s="39"/>
    </row>
    <row r="40" spans="1:6" s="8" customFormat="1" ht="27.6" customHeight="1">
      <c r="A40" s="36">
        <v>19</v>
      </c>
      <c r="B40" s="40" t="s">
        <v>11</v>
      </c>
      <c r="C40" s="40" t="s">
        <v>7</v>
      </c>
      <c r="D40" s="40">
        <v>1000</v>
      </c>
      <c r="E40" s="42"/>
      <c r="F40" s="42">
        <f t="shared" ref="F40" si="5">D40*E40</f>
        <v>0</v>
      </c>
    </row>
    <row r="41" spans="1:6">
      <c r="A41" s="37"/>
      <c r="B41" s="41"/>
      <c r="C41" s="41"/>
      <c r="D41" s="41"/>
      <c r="E41" s="43"/>
      <c r="F41" s="43"/>
    </row>
    <row r="42" spans="1:6" ht="27.6">
      <c r="A42" s="3">
        <v>20</v>
      </c>
      <c r="B42" s="3" t="s">
        <v>18</v>
      </c>
      <c r="C42" s="3" t="s">
        <v>9</v>
      </c>
      <c r="D42" s="3">
        <v>40</v>
      </c>
      <c r="E42" s="4"/>
      <c r="F42" s="4">
        <f>D42*E42</f>
        <v>0</v>
      </c>
    </row>
    <row r="43" spans="1:6" ht="27.6">
      <c r="A43" s="3">
        <v>21</v>
      </c>
      <c r="B43" s="3" t="s">
        <v>19</v>
      </c>
      <c r="C43" s="3" t="s">
        <v>9</v>
      </c>
      <c r="D43" s="3">
        <v>20</v>
      </c>
      <c r="E43" s="4"/>
      <c r="F43" s="4">
        <f t="shared" ref="F43:F47" si="6">D43*E43</f>
        <v>0</v>
      </c>
    </row>
    <row r="44" spans="1:6" ht="27.6">
      <c r="A44" s="3">
        <v>22</v>
      </c>
      <c r="B44" s="3" t="s">
        <v>20</v>
      </c>
      <c r="C44" s="3" t="s">
        <v>9</v>
      </c>
      <c r="D44" s="3">
        <v>10</v>
      </c>
      <c r="E44" s="4"/>
      <c r="F44" s="4">
        <f t="shared" si="6"/>
        <v>0</v>
      </c>
    </row>
    <row r="45" spans="1:6">
      <c r="A45" s="3">
        <v>23</v>
      </c>
      <c r="B45" s="3" t="s">
        <v>21</v>
      </c>
      <c r="C45" s="3" t="s">
        <v>9</v>
      </c>
      <c r="D45" s="3">
        <v>40</v>
      </c>
      <c r="E45" s="4"/>
      <c r="F45" s="4">
        <f t="shared" si="6"/>
        <v>0</v>
      </c>
    </row>
    <row r="46" spans="1:6" ht="41.4">
      <c r="A46" s="3">
        <v>24</v>
      </c>
      <c r="B46" s="3" t="s">
        <v>22</v>
      </c>
      <c r="C46" s="3" t="s">
        <v>9</v>
      </c>
      <c r="D46" s="3">
        <v>10</v>
      </c>
      <c r="E46" s="4"/>
      <c r="F46" s="4">
        <f t="shared" si="6"/>
        <v>0</v>
      </c>
    </row>
    <row r="47" spans="1:6" ht="41.4">
      <c r="A47" s="3">
        <v>25</v>
      </c>
      <c r="B47" s="3" t="s">
        <v>23</v>
      </c>
      <c r="C47" s="3" t="s">
        <v>9</v>
      </c>
      <c r="D47" s="3">
        <v>10</v>
      </c>
      <c r="E47" s="4"/>
      <c r="F47" s="4">
        <f t="shared" si="6"/>
        <v>0</v>
      </c>
    </row>
    <row r="48" spans="1:6" ht="69" customHeight="1">
      <c r="A48" s="36">
        <v>26</v>
      </c>
      <c r="B48" s="36" t="s">
        <v>79</v>
      </c>
      <c r="C48" s="36" t="s">
        <v>24</v>
      </c>
      <c r="D48" s="36">
        <v>15</v>
      </c>
      <c r="E48" s="38"/>
      <c r="F48" s="38">
        <f>D48*E48</f>
        <v>0</v>
      </c>
    </row>
    <row r="49" spans="1:6">
      <c r="A49" s="37"/>
      <c r="B49" s="37"/>
      <c r="C49" s="37"/>
      <c r="D49" s="37"/>
      <c r="E49" s="39"/>
      <c r="F49" s="39"/>
    </row>
    <row r="50" spans="1:6" ht="124.2" customHeight="1">
      <c r="A50" s="36">
        <v>27</v>
      </c>
      <c r="B50" s="36" t="s">
        <v>80</v>
      </c>
      <c r="C50" s="36" t="s">
        <v>24</v>
      </c>
      <c r="D50" s="36">
        <v>15</v>
      </c>
      <c r="E50" s="38"/>
      <c r="F50" s="38">
        <f t="shared" ref="F50" si="7">D50*E50</f>
        <v>0</v>
      </c>
    </row>
    <row r="51" spans="1:6">
      <c r="A51" s="37"/>
      <c r="B51" s="37"/>
      <c r="C51" s="37"/>
      <c r="D51" s="37"/>
      <c r="E51" s="39"/>
      <c r="F51" s="39"/>
    </row>
    <row r="52" spans="1:6" ht="151.80000000000001" customHeight="1">
      <c r="A52" s="36">
        <v>28</v>
      </c>
      <c r="B52" s="36" t="s">
        <v>81</v>
      </c>
      <c r="C52" s="36" t="s">
        <v>24</v>
      </c>
      <c r="D52" s="36">
        <v>20</v>
      </c>
      <c r="E52" s="38"/>
      <c r="F52" s="38">
        <f t="shared" ref="F52" si="8">D52*E52</f>
        <v>0</v>
      </c>
    </row>
    <row r="53" spans="1:6">
      <c r="A53" s="37"/>
      <c r="B53" s="37"/>
      <c r="C53" s="37"/>
      <c r="D53" s="37"/>
      <c r="E53" s="39"/>
      <c r="F53" s="39"/>
    </row>
    <row r="54" spans="1:6" ht="82.8" customHeight="1">
      <c r="A54" s="36">
        <v>29</v>
      </c>
      <c r="B54" s="36" t="s">
        <v>82</v>
      </c>
      <c r="C54" s="36" t="s">
        <v>24</v>
      </c>
      <c r="D54" s="36">
        <v>20</v>
      </c>
      <c r="E54" s="38"/>
      <c r="F54" s="38">
        <f t="shared" ref="F54" si="9">D54*E54</f>
        <v>0</v>
      </c>
    </row>
    <row r="55" spans="1:6">
      <c r="A55" s="37"/>
      <c r="B55" s="37"/>
      <c r="C55" s="37"/>
      <c r="D55" s="37"/>
      <c r="E55" s="39"/>
      <c r="F55" s="39"/>
    </row>
    <row r="56" spans="1:6" ht="82.8" customHeight="1">
      <c r="A56" s="36">
        <v>30</v>
      </c>
      <c r="B56" s="36" t="s">
        <v>82</v>
      </c>
      <c r="C56" s="36" t="s">
        <v>25</v>
      </c>
      <c r="D56" s="36">
        <v>60</v>
      </c>
      <c r="E56" s="38"/>
      <c r="F56" s="38">
        <f t="shared" ref="F56" si="10">D56*E56</f>
        <v>0</v>
      </c>
    </row>
    <row r="57" spans="1:6">
      <c r="A57" s="37"/>
      <c r="B57" s="37"/>
      <c r="C57" s="37"/>
      <c r="D57" s="37"/>
      <c r="E57" s="39"/>
      <c r="F57" s="39"/>
    </row>
    <row r="58" spans="1:6" ht="96.6">
      <c r="A58" s="3">
        <v>31</v>
      </c>
      <c r="B58" s="3" t="s">
        <v>26</v>
      </c>
      <c r="C58" s="3" t="s">
        <v>9</v>
      </c>
      <c r="D58" s="3">
        <v>15</v>
      </c>
      <c r="E58" s="4"/>
      <c r="F58" s="4">
        <f>D58*E58</f>
        <v>0</v>
      </c>
    </row>
    <row r="59" spans="1:6" ht="41.4" customHeight="1">
      <c r="A59" s="36">
        <v>32</v>
      </c>
      <c r="B59" s="36" t="s">
        <v>83</v>
      </c>
      <c r="C59" s="36" t="s">
        <v>25</v>
      </c>
      <c r="D59" s="36">
        <v>80</v>
      </c>
      <c r="E59" s="38"/>
      <c r="F59" s="38">
        <f>D59*E59</f>
        <v>0</v>
      </c>
    </row>
    <row r="60" spans="1:6">
      <c r="A60" s="37"/>
      <c r="B60" s="37"/>
      <c r="C60" s="37"/>
      <c r="D60" s="37"/>
      <c r="E60" s="39"/>
      <c r="F60" s="39"/>
    </row>
    <row r="61" spans="1:6" ht="41.4" customHeight="1">
      <c r="A61" s="36">
        <v>33</v>
      </c>
      <c r="B61" s="36" t="s">
        <v>83</v>
      </c>
      <c r="C61" s="36" t="s">
        <v>24</v>
      </c>
      <c r="D61" s="36">
        <v>20</v>
      </c>
      <c r="E61" s="38"/>
      <c r="F61" s="38">
        <f>D61*E61</f>
        <v>0</v>
      </c>
    </row>
    <row r="62" spans="1:6">
      <c r="A62" s="44"/>
      <c r="B62" s="44"/>
      <c r="C62" s="44"/>
      <c r="D62" s="44"/>
      <c r="E62" s="45"/>
      <c r="F62" s="45"/>
    </row>
    <row r="63" spans="1:6">
      <c r="A63" s="37"/>
      <c r="B63" s="37"/>
      <c r="C63" s="37"/>
      <c r="D63" s="37"/>
      <c r="E63" s="39"/>
      <c r="F63" s="39"/>
    </row>
    <row r="64" spans="1:6" ht="55.2" customHeight="1">
      <c r="A64" s="36">
        <v>34</v>
      </c>
      <c r="B64" s="36" t="s">
        <v>84</v>
      </c>
      <c r="C64" s="36" t="s">
        <v>24</v>
      </c>
      <c r="D64" s="36">
        <v>15</v>
      </c>
      <c r="E64" s="38"/>
      <c r="F64" s="38">
        <f>D64*E64</f>
        <v>0</v>
      </c>
    </row>
    <row r="65" spans="1:6">
      <c r="A65" s="37"/>
      <c r="B65" s="37"/>
      <c r="C65" s="37"/>
      <c r="D65" s="37"/>
      <c r="E65" s="39"/>
      <c r="F65" s="39"/>
    </row>
    <row r="66" spans="1:6" ht="41.4" customHeight="1">
      <c r="A66" s="36">
        <v>353</v>
      </c>
      <c r="B66" s="36" t="s">
        <v>85</v>
      </c>
      <c r="C66" s="36" t="s">
        <v>25</v>
      </c>
      <c r="D66" s="36">
        <v>30</v>
      </c>
      <c r="E66" s="38"/>
      <c r="F66" s="38">
        <f t="shared" ref="F66" si="11">D66*E66</f>
        <v>0</v>
      </c>
    </row>
    <row r="67" spans="1:6">
      <c r="A67" s="37"/>
      <c r="B67" s="37"/>
      <c r="C67" s="37"/>
      <c r="D67" s="37"/>
      <c r="E67" s="39"/>
      <c r="F67" s="39"/>
    </row>
    <row r="68" spans="1:6" ht="96.6" customHeight="1">
      <c r="A68" s="36">
        <v>36</v>
      </c>
      <c r="B68" s="36" t="s">
        <v>86</v>
      </c>
      <c r="C68" s="36" t="s">
        <v>24</v>
      </c>
      <c r="D68" s="36">
        <v>50</v>
      </c>
      <c r="E68" s="38"/>
      <c r="F68" s="38">
        <f t="shared" ref="F68:F84" si="12">D68*E68</f>
        <v>0</v>
      </c>
    </row>
    <row r="69" spans="1:6">
      <c r="A69" s="37"/>
      <c r="B69" s="37"/>
      <c r="C69" s="37"/>
      <c r="D69" s="37"/>
      <c r="E69" s="39"/>
      <c r="F69" s="39"/>
    </row>
    <row r="70" spans="1:6" ht="41.4" customHeight="1">
      <c r="A70" s="36">
        <v>37</v>
      </c>
      <c r="B70" s="36" t="s">
        <v>87</v>
      </c>
      <c r="C70" s="36" t="s">
        <v>24</v>
      </c>
      <c r="D70" s="36">
        <v>50</v>
      </c>
      <c r="E70" s="38"/>
      <c r="F70" s="38">
        <f t="shared" si="12"/>
        <v>0</v>
      </c>
    </row>
    <row r="71" spans="1:6">
      <c r="A71" s="37"/>
      <c r="B71" s="37"/>
      <c r="C71" s="37"/>
      <c r="D71" s="37"/>
      <c r="E71" s="39"/>
      <c r="F71" s="39"/>
    </row>
    <row r="72" spans="1:6" ht="41.4" customHeight="1">
      <c r="A72" s="36">
        <v>38</v>
      </c>
      <c r="B72" s="36" t="s">
        <v>88</v>
      </c>
      <c r="C72" s="36" t="s">
        <v>24</v>
      </c>
      <c r="D72" s="36">
        <v>15</v>
      </c>
      <c r="E72" s="38"/>
      <c r="F72" s="38">
        <f t="shared" si="12"/>
        <v>0</v>
      </c>
    </row>
    <row r="73" spans="1:6">
      <c r="A73" s="37"/>
      <c r="B73" s="37"/>
      <c r="C73" s="37"/>
      <c r="D73" s="37"/>
      <c r="E73" s="39"/>
      <c r="F73" s="39"/>
    </row>
    <row r="74" spans="1:6" ht="96.6" customHeight="1">
      <c r="A74" s="36">
        <v>39</v>
      </c>
      <c r="B74" s="36" t="s">
        <v>89</v>
      </c>
      <c r="C74" s="36" t="s">
        <v>7</v>
      </c>
      <c r="D74" s="36">
        <v>100</v>
      </c>
      <c r="E74" s="38"/>
      <c r="F74" s="38">
        <f t="shared" si="12"/>
        <v>0</v>
      </c>
    </row>
    <row r="75" spans="1:6">
      <c r="A75" s="37"/>
      <c r="B75" s="37"/>
      <c r="C75" s="37"/>
      <c r="D75" s="37"/>
      <c r="E75" s="39"/>
      <c r="F75" s="39"/>
    </row>
    <row r="76" spans="1:6" ht="82.8" customHeight="1">
      <c r="A76" s="36">
        <v>40</v>
      </c>
      <c r="B76" s="36" t="s">
        <v>90</v>
      </c>
      <c r="C76" s="36" t="s">
        <v>7</v>
      </c>
      <c r="D76" s="36">
        <v>100</v>
      </c>
      <c r="E76" s="38"/>
      <c r="F76" s="38">
        <f t="shared" si="12"/>
        <v>0</v>
      </c>
    </row>
    <row r="77" spans="1:6">
      <c r="A77" s="37"/>
      <c r="B77" s="37"/>
      <c r="C77" s="37"/>
      <c r="D77" s="37"/>
      <c r="E77" s="39"/>
      <c r="F77" s="39"/>
    </row>
    <row r="78" spans="1:6" ht="27.6" customHeight="1">
      <c r="A78" s="36">
        <v>41</v>
      </c>
      <c r="B78" s="36" t="s">
        <v>91</v>
      </c>
      <c r="C78" s="36" t="s">
        <v>27</v>
      </c>
      <c r="D78" s="36">
        <v>150</v>
      </c>
      <c r="E78" s="38"/>
      <c r="F78" s="38">
        <f t="shared" si="12"/>
        <v>0</v>
      </c>
    </row>
    <row r="79" spans="1:6">
      <c r="A79" s="37"/>
      <c r="B79" s="37"/>
      <c r="C79" s="37"/>
      <c r="D79" s="37"/>
      <c r="E79" s="39"/>
      <c r="F79" s="39"/>
    </row>
    <row r="80" spans="1:6">
      <c r="A80" s="36">
        <v>42</v>
      </c>
      <c r="B80" s="36" t="s">
        <v>92</v>
      </c>
      <c r="C80" s="36" t="s">
        <v>27</v>
      </c>
      <c r="D80" s="36">
        <v>400</v>
      </c>
      <c r="E80" s="38"/>
      <c r="F80" s="38">
        <f t="shared" si="12"/>
        <v>0</v>
      </c>
    </row>
    <row r="81" spans="1:6">
      <c r="A81" s="37"/>
      <c r="B81" s="37"/>
      <c r="C81" s="37"/>
      <c r="D81" s="37"/>
      <c r="E81" s="39"/>
      <c r="F81" s="39"/>
    </row>
    <row r="82" spans="1:6" ht="27.6" customHeight="1">
      <c r="A82" s="36">
        <v>43</v>
      </c>
      <c r="B82" s="36" t="s">
        <v>93</v>
      </c>
      <c r="C82" s="36" t="s">
        <v>7</v>
      </c>
      <c r="D82" s="36">
        <v>40</v>
      </c>
      <c r="E82" s="38"/>
      <c r="F82" s="38">
        <f t="shared" si="12"/>
        <v>0</v>
      </c>
    </row>
    <row r="83" spans="1:6">
      <c r="A83" s="37"/>
      <c r="B83" s="37"/>
      <c r="C83" s="37"/>
      <c r="D83" s="37"/>
      <c r="E83" s="39"/>
      <c r="F83" s="39"/>
    </row>
    <row r="84" spans="1:6" ht="27.6" customHeight="1">
      <c r="A84" s="36">
        <v>44</v>
      </c>
      <c r="B84" s="36" t="s">
        <v>94</v>
      </c>
      <c r="C84" s="36" t="s">
        <v>27</v>
      </c>
      <c r="D84" s="36">
        <v>500</v>
      </c>
      <c r="E84" s="38"/>
      <c r="F84" s="38">
        <f t="shared" si="12"/>
        <v>0</v>
      </c>
    </row>
    <row r="85" spans="1:6">
      <c r="A85" s="37"/>
      <c r="B85" s="37"/>
      <c r="C85" s="37"/>
      <c r="D85" s="37"/>
      <c r="E85" s="39"/>
      <c r="F85" s="39"/>
    </row>
    <row r="86" spans="1:6" ht="27.6">
      <c r="A86" s="3">
        <v>45</v>
      </c>
      <c r="B86" s="3" t="s">
        <v>28</v>
      </c>
      <c r="C86" s="3" t="s">
        <v>7</v>
      </c>
      <c r="D86" s="3">
        <v>100</v>
      </c>
      <c r="E86" s="4"/>
      <c r="F86" s="4">
        <f>D86*E86</f>
        <v>0</v>
      </c>
    </row>
    <row r="87" spans="1:6" ht="41.4">
      <c r="A87" s="3">
        <v>46</v>
      </c>
      <c r="B87" s="3" t="s">
        <v>29</v>
      </c>
      <c r="C87" s="3" t="s">
        <v>9</v>
      </c>
      <c r="D87" s="3">
        <v>50</v>
      </c>
      <c r="E87" s="4"/>
      <c r="F87" s="4">
        <f>D87*E87</f>
        <v>0</v>
      </c>
    </row>
    <row r="88" spans="1:6" ht="27.6" customHeight="1">
      <c r="A88" s="36">
        <v>47</v>
      </c>
      <c r="B88" s="36" t="s">
        <v>95</v>
      </c>
      <c r="C88" s="36" t="s">
        <v>9</v>
      </c>
      <c r="D88" s="36">
        <v>50</v>
      </c>
      <c r="E88" s="38"/>
      <c r="F88" s="38">
        <f>D88*E88</f>
        <v>0</v>
      </c>
    </row>
    <row r="89" spans="1:6">
      <c r="A89" s="37"/>
      <c r="B89" s="37"/>
      <c r="C89" s="37"/>
      <c r="D89" s="37"/>
      <c r="E89" s="39"/>
      <c r="F89" s="39"/>
    </row>
    <row r="90" spans="1:6" ht="27.6" customHeight="1">
      <c r="A90" s="40">
        <v>48</v>
      </c>
      <c r="B90" s="40" t="s">
        <v>96</v>
      </c>
      <c r="C90" s="40" t="s">
        <v>9</v>
      </c>
      <c r="D90" s="40">
        <v>50</v>
      </c>
      <c r="E90" s="42"/>
      <c r="F90" s="42">
        <f>D90*E90</f>
        <v>0</v>
      </c>
    </row>
    <row r="91" spans="1:6">
      <c r="A91" s="41"/>
      <c r="B91" s="41"/>
      <c r="C91" s="41"/>
      <c r="D91" s="41"/>
      <c r="E91" s="43"/>
      <c r="F91" s="43"/>
    </row>
    <row r="92" spans="1:6" ht="27.6" customHeight="1">
      <c r="A92" s="36">
        <v>49</v>
      </c>
      <c r="B92" s="36" t="s">
        <v>97</v>
      </c>
      <c r="C92" s="36" t="s">
        <v>9</v>
      </c>
      <c r="D92" s="36">
        <v>50</v>
      </c>
      <c r="E92" s="38"/>
      <c r="F92" s="38">
        <f t="shared" ref="F92" si="13">D92*E92</f>
        <v>0</v>
      </c>
    </row>
    <row r="93" spans="1:6">
      <c r="A93" s="37"/>
      <c r="B93" s="37"/>
      <c r="C93" s="37"/>
      <c r="D93" s="37"/>
      <c r="E93" s="39"/>
      <c r="F93" s="39"/>
    </row>
    <row r="94" spans="1:6">
      <c r="A94" s="3">
        <v>50</v>
      </c>
      <c r="B94" s="3" t="s">
        <v>30</v>
      </c>
      <c r="C94" s="3" t="s">
        <v>9</v>
      </c>
      <c r="D94" s="3">
        <v>50</v>
      </c>
      <c r="E94" s="4"/>
      <c r="F94" s="4">
        <f>D94*E94</f>
        <v>0</v>
      </c>
    </row>
    <row r="95" spans="1:6">
      <c r="A95" s="3">
        <v>51</v>
      </c>
      <c r="B95" s="3" t="s">
        <v>31</v>
      </c>
      <c r="C95" s="3" t="s">
        <v>9</v>
      </c>
      <c r="D95" s="3">
        <v>75</v>
      </c>
      <c r="E95" s="4"/>
      <c r="F95" s="4">
        <f t="shared" ref="F95:F102" si="14">D95*E95</f>
        <v>0</v>
      </c>
    </row>
    <row r="96" spans="1:6">
      <c r="A96" s="3">
        <v>52</v>
      </c>
      <c r="B96" s="3" t="s">
        <v>32</v>
      </c>
      <c r="C96" s="3" t="s">
        <v>9</v>
      </c>
      <c r="D96" s="3">
        <v>50</v>
      </c>
      <c r="E96" s="4"/>
      <c r="F96" s="4">
        <f t="shared" si="14"/>
        <v>0</v>
      </c>
    </row>
    <row r="97" spans="1:6">
      <c r="A97" s="3">
        <v>53</v>
      </c>
      <c r="B97" s="3" t="s">
        <v>33</v>
      </c>
      <c r="C97" s="3" t="s">
        <v>9</v>
      </c>
      <c r="D97" s="3">
        <v>75</v>
      </c>
      <c r="E97" s="4"/>
      <c r="F97" s="4">
        <f t="shared" si="14"/>
        <v>0</v>
      </c>
    </row>
    <row r="98" spans="1:6">
      <c r="A98" s="6">
        <v>54</v>
      </c>
      <c r="B98" s="6" t="s">
        <v>34</v>
      </c>
      <c r="C98" s="6" t="s">
        <v>9</v>
      </c>
      <c r="D98" s="6">
        <v>50</v>
      </c>
      <c r="E98" s="7"/>
      <c r="F98" s="7">
        <f t="shared" si="14"/>
        <v>0</v>
      </c>
    </row>
    <row r="99" spans="1:6" ht="41.4">
      <c r="A99" s="3">
        <v>55</v>
      </c>
      <c r="B99" s="3" t="s">
        <v>35</v>
      </c>
      <c r="C99" s="3" t="s">
        <v>9</v>
      </c>
      <c r="D99" s="3">
        <v>800</v>
      </c>
      <c r="E99" s="4"/>
      <c r="F99" s="4">
        <f t="shared" si="14"/>
        <v>0</v>
      </c>
    </row>
    <row r="100" spans="1:6" ht="41.4">
      <c r="A100" s="3">
        <v>56</v>
      </c>
      <c r="B100" s="3" t="s">
        <v>36</v>
      </c>
      <c r="C100" s="3" t="s">
        <v>9</v>
      </c>
      <c r="D100" s="3">
        <v>800</v>
      </c>
      <c r="E100" s="4"/>
      <c r="F100" s="4">
        <f t="shared" si="14"/>
        <v>0</v>
      </c>
    </row>
    <row r="101" spans="1:6" ht="27.6">
      <c r="A101" s="3">
        <v>57</v>
      </c>
      <c r="B101" s="3" t="s">
        <v>37</v>
      </c>
      <c r="C101" s="3" t="s">
        <v>5</v>
      </c>
      <c r="D101" s="3">
        <v>200</v>
      </c>
      <c r="E101" s="4"/>
      <c r="F101" s="4">
        <f t="shared" si="14"/>
        <v>0</v>
      </c>
    </row>
    <row r="102" spans="1:6" ht="41.4">
      <c r="A102" s="3">
        <v>58</v>
      </c>
      <c r="B102" s="3" t="s">
        <v>38</v>
      </c>
      <c r="C102" s="3" t="s">
        <v>9</v>
      </c>
      <c r="D102" s="3">
        <v>100</v>
      </c>
      <c r="E102" s="4"/>
      <c r="F102" s="4">
        <f t="shared" si="14"/>
        <v>0</v>
      </c>
    </row>
    <row r="103" spans="1:6" ht="69" customHeight="1">
      <c r="A103" s="36">
        <v>59</v>
      </c>
      <c r="B103" s="36" t="s">
        <v>104</v>
      </c>
      <c r="C103" s="36" t="s">
        <v>9</v>
      </c>
      <c r="D103" s="36">
        <v>50</v>
      </c>
      <c r="E103" s="38"/>
      <c r="F103" s="38">
        <f>D103*E103</f>
        <v>0</v>
      </c>
    </row>
    <row r="104" spans="1:6">
      <c r="A104" s="37"/>
      <c r="B104" s="37"/>
      <c r="C104" s="37"/>
      <c r="D104" s="37"/>
      <c r="E104" s="39"/>
      <c r="F104" s="39"/>
    </row>
    <row r="105" spans="1:6" ht="69" customHeight="1">
      <c r="A105" s="36">
        <v>60</v>
      </c>
      <c r="B105" s="36" t="s">
        <v>98</v>
      </c>
      <c r="C105" s="36" t="s">
        <v>9</v>
      </c>
      <c r="D105" s="36">
        <v>50</v>
      </c>
      <c r="E105" s="38"/>
      <c r="F105" s="38">
        <f t="shared" ref="F105" si="15">D105*E105</f>
        <v>0</v>
      </c>
    </row>
    <row r="106" spans="1:6">
      <c r="A106" s="37"/>
      <c r="B106" s="37"/>
      <c r="C106" s="37"/>
      <c r="D106" s="37"/>
      <c r="E106" s="39"/>
      <c r="F106" s="39"/>
    </row>
    <row r="107" spans="1:6" ht="27.6" customHeight="1">
      <c r="A107" s="36">
        <v>61</v>
      </c>
      <c r="B107" s="36" t="s">
        <v>99</v>
      </c>
      <c r="C107" s="36" t="s">
        <v>9</v>
      </c>
      <c r="D107" s="36">
        <v>25</v>
      </c>
      <c r="E107" s="38"/>
      <c r="F107" s="38">
        <f t="shared" ref="F107" si="16">D107*E107</f>
        <v>0</v>
      </c>
    </row>
    <row r="108" spans="1:6">
      <c r="A108" s="37"/>
      <c r="B108" s="37"/>
      <c r="C108" s="37"/>
      <c r="D108" s="37"/>
      <c r="E108" s="39"/>
      <c r="F108" s="39"/>
    </row>
    <row r="109" spans="1:6" ht="55.2" customHeight="1">
      <c r="A109" s="36">
        <v>62</v>
      </c>
      <c r="B109" s="36" t="s">
        <v>100</v>
      </c>
      <c r="C109" s="36" t="s">
        <v>9</v>
      </c>
      <c r="D109" s="36">
        <v>50</v>
      </c>
      <c r="E109" s="38"/>
      <c r="F109" s="38">
        <f t="shared" ref="F109:F115" si="17">D109*E109</f>
        <v>0</v>
      </c>
    </row>
    <row r="110" spans="1:6">
      <c r="A110" s="37"/>
      <c r="B110" s="37"/>
      <c r="C110" s="37"/>
      <c r="D110" s="37"/>
      <c r="E110" s="39"/>
      <c r="F110" s="39"/>
    </row>
    <row r="111" spans="1:6" ht="55.2" customHeight="1">
      <c r="A111" s="36">
        <v>63</v>
      </c>
      <c r="B111" s="36" t="s">
        <v>101</v>
      </c>
      <c r="C111" s="36" t="s">
        <v>9</v>
      </c>
      <c r="D111" s="36">
        <v>50</v>
      </c>
      <c r="E111" s="38"/>
      <c r="F111" s="38">
        <f t="shared" si="17"/>
        <v>0</v>
      </c>
    </row>
    <row r="112" spans="1:6">
      <c r="A112" s="37"/>
      <c r="B112" s="37"/>
      <c r="C112" s="37"/>
      <c r="D112" s="37"/>
      <c r="E112" s="39"/>
      <c r="F112" s="39"/>
    </row>
    <row r="113" spans="1:6" ht="55.2" customHeight="1">
      <c r="A113" s="36">
        <v>64</v>
      </c>
      <c r="B113" s="36" t="s">
        <v>102</v>
      </c>
      <c r="C113" s="36" t="s">
        <v>9</v>
      </c>
      <c r="D113" s="36">
        <v>50</v>
      </c>
      <c r="E113" s="38"/>
      <c r="F113" s="38">
        <f t="shared" si="17"/>
        <v>0</v>
      </c>
    </row>
    <row r="114" spans="1:6">
      <c r="A114" s="37"/>
      <c r="B114" s="37"/>
      <c r="C114" s="37"/>
      <c r="D114" s="37"/>
      <c r="E114" s="39"/>
      <c r="F114" s="39"/>
    </row>
    <row r="115" spans="1:6" ht="55.2" customHeight="1">
      <c r="A115" s="36">
        <v>65</v>
      </c>
      <c r="B115" s="36" t="s">
        <v>103</v>
      </c>
      <c r="C115" s="36" t="s">
        <v>9</v>
      </c>
      <c r="D115" s="36">
        <v>50</v>
      </c>
      <c r="E115" s="38"/>
      <c r="F115" s="38">
        <f t="shared" si="17"/>
        <v>0</v>
      </c>
    </row>
    <row r="116" spans="1:6">
      <c r="A116" s="37"/>
      <c r="B116" s="37"/>
      <c r="C116" s="37"/>
      <c r="D116" s="37"/>
      <c r="E116" s="39"/>
      <c r="F116" s="39"/>
    </row>
    <row r="117" spans="1:6" ht="27.6">
      <c r="A117" s="3">
        <v>66</v>
      </c>
      <c r="B117" s="3" t="s">
        <v>105</v>
      </c>
      <c r="C117" s="3" t="s">
        <v>9</v>
      </c>
      <c r="D117" s="3">
        <v>10</v>
      </c>
      <c r="E117" s="4"/>
      <c r="F117" s="4">
        <f>D117*E117</f>
        <v>0</v>
      </c>
    </row>
    <row r="118" spans="1:6">
      <c r="A118" s="3">
        <v>67</v>
      </c>
      <c r="B118" s="3" t="s">
        <v>39</v>
      </c>
      <c r="C118" s="3" t="s">
        <v>9</v>
      </c>
      <c r="D118" s="3">
        <v>10</v>
      </c>
      <c r="E118" s="4"/>
      <c r="F118" s="4">
        <f t="shared" ref="F118:F140" si="18">D118*E118</f>
        <v>0</v>
      </c>
    </row>
    <row r="119" spans="1:6" ht="27.6">
      <c r="A119" s="3">
        <v>68</v>
      </c>
      <c r="B119" s="3" t="s">
        <v>40</v>
      </c>
      <c r="C119" s="3" t="s">
        <v>9</v>
      </c>
      <c r="D119" s="3">
        <v>100</v>
      </c>
      <c r="E119" s="4"/>
      <c r="F119" s="4">
        <f t="shared" si="18"/>
        <v>0</v>
      </c>
    </row>
    <row r="120" spans="1:6" ht="69">
      <c r="A120" s="3">
        <v>69</v>
      </c>
      <c r="B120" s="3" t="s">
        <v>41</v>
      </c>
      <c r="C120" s="3" t="s">
        <v>7</v>
      </c>
      <c r="D120" s="3">
        <v>50</v>
      </c>
      <c r="E120" s="4"/>
      <c r="F120" s="4">
        <f t="shared" si="18"/>
        <v>0</v>
      </c>
    </row>
    <row r="121" spans="1:6" ht="82.8">
      <c r="A121" s="3">
        <v>70</v>
      </c>
      <c r="B121" s="3" t="s">
        <v>42</v>
      </c>
      <c r="C121" s="3" t="s">
        <v>7</v>
      </c>
      <c r="D121" s="3">
        <v>50</v>
      </c>
      <c r="E121" s="4"/>
      <c r="F121" s="4">
        <f t="shared" si="18"/>
        <v>0</v>
      </c>
    </row>
    <row r="122" spans="1:6" ht="27.6">
      <c r="A122" s="3">
        <v>71</v>
      </c>
      <c r="B122" s="3" t="s">
        <v>43</v>
      </c>
      <c r="C122" s="3" t="s">
        <v>9</v>
      </c>
      <c r="D122" s="3">
        <v>50</v>
      </c>
      <c r="E122" s="4"/>
      <c r="F122" s="4">
        <f t="shared" si="18"/>
        <v>0</v>
      </c>
    </row>
    <row r="123" spans="1:6" ht="27.6">
      <c r="A123" s="3">
        <v>72</v>
      </c>
      <c r="B123" s="3" t="s">
        <v>44</v>
      </c>
      <c r="C123" s="3" t="s">
        <v>9</v>
      </c>
      <c r="D123" s="3">
        <v>50</v>
      </c>
      <c r="E123" s="4"/>
      <c r="F123" s="4">
        <f t="shared" si="18"/>
        <v>0</v>
      </c>
    </row>
    <row r="124" spans="1:6" ht="27.6">
      <c r="A124" s="3">
        <v>73</v>
      </c>
      <c r="B124" s="3" t="s">
        <v>45</v>
      </c>
      <c r="C124" s="3" t="s">
        <v>9</v>
      </c>
      <c r="D124" s="3">
        <v>50</v>
      </c>
      <c r="E124" s="4"/>
      <c r="F124" s="4">
        <f t="shared" si="18"/>
        <v>0</v>
      </c>
    </row>
    <row r="125" spans="1:6">
      <c r="A125" s="3">
        <v>74</v>
      </c>
      <c r="B125" s="3" t="s">
        <v>46</v>
      </c>
      <c r="C125" s="3" t="s">
        <v>9</v>
      </c>
      <c r="D125" s="3">
        <v>50</v>
      </c>
      <c r="E125" s="4"/>
      <c r="F125" s="4">
        <f t="shared" si="18"/>
        <v>0</v>
      </c>
    </row>
    <row r="126" spans="1:6">
      <c r="A126" s="3">
        <v>75</v>
      </c>
      <c r="B126" s="3" t="s">
        <v>47</v>
      </c>
      <c r="C126" s="3" t="s">
        <v>9</v>
      </c>
      <c r="D126" s="3">
        <v>50</v>
      </c>
      <c r="E126" s="4"/>
      <c r="F126" s="4">
        <f t="shared" si="18"/>
        <v>0</v>
      </c>
    </row>
    <row r="127" spans="1:6">
      <c r="A127" s="3">
        <v>76</v>
      </c>
      <c r="B127" s="3" t="s">
        <v>48</v>
      </c>
      <c r="C127" s="3" t="s">
        <v>9</v>
      </c>
      <c r="D127" s="3">
        <v>50</v>
      </c>
      <c r="E127" s="4"/>
      <c r="F127" s="4">
        <f t="shared" si="18"/>
        <v>0</v>
      </c>
    </row>
    <row r="128" spans="1:6" ht="110.4">
      <c r="A128" s="3">
        <v>77</v>
      </c>
      <c r="B128" s="3" t="s">
        <v>49</v>
      </c>
      <c r="C128" s="3" t="s">
        <v>25</v>
      </c>
      <c r="D128" s="3">
        <v>50</v>
      </c>
      <c r="E128" s="4"/>
      <c r="F128" s="4">
        <f t="shared" si="18"/>
        <v>0</v>
      </c>
    </row>
    <row r="129" spans="1:9" ht="27.6">
      <c r="A129" s="3">
        <v>78</v>
      </c>
      <c r="B129" s="3" t="s">
        <v>50</v>
      </c>
      <c r="C129" s="3" t="s">
        <v>51</v>
      </c>
      <c r="D129" s="3">
        <v>36</v>
      </c>
      <c r="E129" s="4"/>
      <c r="F129" s="4">
        <f t="shared" si="18"/>
        <v>0</v>
      </c>
    </row>
    <row r="130" spans="1:9" ht="27.6">
      <c r="A130" s="3">
        <v>79</v>
      </c>
      <c r="B130" s="3" t="s">
        <v>52</v>
      </c>
      <c r="C130" s="3" t="s">
        <v>53</v>
      </c>
      <c r="D130" s="3">
        <v>447</v>
      </c>
      <c r="E130" s="4"/>
      <c r="F130" s="4">
        <f t="shared" si="18"/>
        <v>0</v>
      </c>
    </row>
    <row r="131" spans="1:9" ht="27.6">
      <c r="A131" s="6">
        <v>80</v>
      </c>
      <c r="B131" s="6" t="s">
        <v>54</v>
      </c>
      <c r="C131" s="6" t="s">
        <v>9</v>
      </c>
      <c r="D131" s="6">
        <v>50</v>
      </c>
      <c r="E131" s="7"/>
      <c r="F131" s="7">
        <f t="shared" si="18"/>
        <v>0</v>
      </c>
    </row>
    <row r="132" spans="1:9" ht="27.6">
      <c r="A132" s="3">
        <v>81</v>
      </c>
      <c r="B132" s="3" t="s">
        <v>55</v>
      </c>
      <c r="C132" s="3" t="s">
        <v>51</v>
      </c>
      <c r="D132" s="3">
        <v>178</v>
      </c>
      <c r="E132" s="4"/>
      <c r="F132" s="4">
        <f t="shared" si="18"/>
        <v>0</v>
      </c>
    </row>
    <row r="133" spans="1:9" ht="27.6">
      <c r="A133" s="3">
        <v>82</v>
      </c>
      <c r="B133" s="3" t="s">
        <v>56</v>
      </c>
      <c r="C133" s="3" t="s">
        <v>53</v>
      </c>
      <c r="D133" s="3">
        <v>895</v>
      </c>
      <c r="E133" s="4"/>
      <c r="F133" s="4">
        <f t="shared" si="18"/>
        <v>0</v>
      </c>
    </row>
    <row r="134" spans="1:9" ht="27.6">
      <c r="A134" s="3">
        <v>83</v>
      </c>
      <c r="B134" s="3" t="s">
        <v>57</v>
      </c>
      <c r="C134" s="3" t="s">
        <v>9</v>
      </c>
      <c r="D134" s="3">
        <v>50</v>
      </c>
      <c r="E134" s="4"/>
      <c r="F134" s="4">
        <f t="shared" si="18"/>
        <v>0</v>
      </c>
    </row>
    <row r="135" spans="1:9" ht="27.6">
      <c r="A135" s="3">
        <v>84</v>
      </c>
      <c r="B135" s="3" t="s">
        <v>58</v>
      </c>
      <c r="C135" s="3" t="s">
        <v>51</v>
      </c>
      <c r="D135" s="3">
        <v>144</v>
      </c>
      <c r="E135" s="4"/>
      <c r="F135" s="4">
        <f t="shared" si="18"/>
        <v>0</v>
      </c>
    </row>
    <row r="136" spans="1:9" ht="27.6">
      <c r="A136" s="3">
        <v>85</v>
      </c>
      <c r="B136" s="3" t="s">
        <v>59</v>
      </c>
      <c r="C136" s="3" t="s">
        <v>53</v>
      </c>
      <c r="D136" s="3">
        <v>895</v>
      </c>
      <c r="E136" s="4"/>
      <c r="F136" s="4">
        <f>D136*E136</f>
        <v>0</v>
      </c>
    </row>
    <row r="137" spans="1:9" ht="27.6">
      <c r="A137" s="3">
        <v>86</v>
      </c>
      <c r="B137" s="3" t="s">
        <v>60</v>
      </c>
      <c r="C137" s="3" t="s">
        <v>9</v>
      </c>
      <c r="D137" s="3">
        <v>50</v>
      </c>
      <c r="E137" s="4"/>
      <c r="F137" s="4">
        <f t="shared" si="18"/>
        <v>0</v>
      </c>
    </row>
    <row r="138" spans="1:9" ht="27.6">
      <c r="A138" s="3">
        <v>87</v>
      </c>
      <c r="B138" s="3" t="s">
        <v>61</v>
      </c>
      <c r="C138" s="3" t="s">
        <v>51</v>
      </c>
      <c r="D138" s="3">
        <v>200</v>
      </c>
      <c r="E138" s="4"/>
      <c r="F138" s="4">
        <f t="shared" si="18"/>
        <v>0</v>
      </c>
    </row>
    <row r="139" spans="1:9" ht="27.6">
      <c r="A139" s="3">
        <v>88</v>
      </c>
      <c r="B139" s="3" t="s">
        <v>62</v>
      </c>
      <c r="C139" s="3" t="s">
        <v>53</v>
      </c>
      <c r="D139" s="3">
        <v>895</v>
      </c>
      <c r="E139" s="4"/>
      <c r="F139" s="4">
        <f t="shared" si="18"/>
        <v>0</v>
      </c>
    </row>
    <row r="140" spans="1:9" ht="27.6">
      <c r="A140" s="3">
        <v>89</v>
      </c>
      <c r="B140" s="3" t="s">
        <v>63</v>
      </c>
      <c r="C140" s="3" t="s">
        <v>9</v>
      </c>
      <c r="D140" s="3">
        <v>50</v>
      </c>
      <c r="E140" s="4"/>
      <c r="F140" s="4">
        <f t="shared" si="18"/>
        <v>0</v>
      </c>
    </row>
    <row r="141" spans="1:9">
      <c r="A141" s="46" t="s">
        <v>64</v>
      </c>
      <c r="B141" s="47"/>
      <c r="C141" s="47"/>
      <c r="D141" s="47"/>
      <c r="E141" s="48"/>
      <c r="F141" s="5">
        <f>SUM(F8:F140)</f>
        <v>0</v>
      </c>
    </row>
    <row r="143" spans="1:9" ht="34.200000000000003" customHeight="1">
      <c r="A143" s="54" t="s">
        <v>109</v>
      </c>
      <c r="B143" s="54"/>
      <c r="C143" s="54"/>
      <c r="D143" s="54"/>
      <c r="E143" s="54"/>
      <c r="F143" s="54"/>
      <c r="G143" s="10"/>
      <c r="H143" s="10"/>
      <c r="I143" s="10"/>
    </row>
    <row r="144" spans="1:9" ht="15.6">
      <c r="A144" s="12"/>
      <c r="B144" s="13"/>
      <c r="C144" s="13"/>
      <c r="D144" s="13"/>
      <c r="E144" s="13"/>
      <c r="F144" s="13"/>
      <c r="G144" s="14"/>
      <c r="H144" s="14"/>
      <c r="I144" s="15"/>
    </row>
    <row r="145" spans="1:9" ht="64.8" customHeight="1">
      <c r="A145" s="55" t="s">
        <v>110</v>
      </c>
      <c r="B145" s="55"/>
      <c r="C145" s="55"/>
      <c r="D145" s="55"/>
      <c r="E145" s="55"/>
      <c r="F145" s="55"/>
      <c r="G145" s="24"/>
      <c r="H145" s="24"/>
      <c r="I145" s="24"/>
    </row>
    <row r="146" spans="1:9">
      <c r="A146" s="16"/>
      <c r="B146" s="16"/>
      <c r="C146" s="16"/>
      <c r="D146" s="16"/>
      <c r="E146" s="16"/>
      <c r="F146" s="16"/>
      <c r="G146" s="17"/>
      <c r="H146" s="18"/>
      <c r="I146" s="17"/>
    </row>
    <row r="147" spans="1:9" ht="14.4" customHeight="1">
      <c r="A147" s="54"/>
      <c r="B147" s="54"/>
      <c r="C147" s="54"/>
      <c r="D147" s="54"/>
      <c r="E147" s="54"/>
      <c r="F147" s="54"/>
      <c r="G147" s="10"/>
      <c r="H147" s="10"/>
      <c r="I147" s="10"/>
    </row>
    <row r="148" spans="1:9">
      <c r="A148" s="54" t="s">
        <v>111</v>
      </c>
      <c r="B148" s="54"/>
      <c r="C148" s="54"/>
      <c r="D148" s="54"/>
      <c r="E148" s="54"/>
      <c r="F148" s="54"/>
      <c r="G148" s="10"/>
      <c r="H148" s="10"/>
      <c r="I148" s="10"/>
    </row>
    <row r="149" spans="1:9">
      <c r="A149" s="19"/>
      <c r="B149" s="19"/>
      <c r="C149" s="19"/>
      <c r="D149" s="19"/>
      <c r="E149" s="19"/>
      <c r="F149" s="19"/>
      <c r="G149" s="20"/>
      <c r="H149" s="20"/>
      <c r="I149" s="20"/>
    </row>
    <row r="150" spans="1:9" ht="25.8" customHeight="1">
      <c r="A150" s="54" t="s">
        <v>112</v>
      </c>
      <c r="B150" s="54"/>
      <c r="C150" s="54"/>
      <c r="D150" s="54"/>
      <c r="E150" s="54"/>
      <c r="F150" s="54"/>
      <c r="G150" s="10"/>
      <c r="H150" s="10"/>
      <c r="I150" s="10"/>
    </row>
    <row r="151" spans="1:9">
      <c r="A151" s="21"/>
      <c r="B151" s="22"/>
      <c r="C151" s="22"/>
      <c r="D151" s="22"/>
      <c r="E151" s="22"/>
      <c r="F151" s="22"/>
      <c r="G151" s="23"/>
      <c r="H151" s="23"/>
      <c r="I151" s="23"/>
    </row>
    <row r="152" spans="1:9" ht="14.4" customHeight="1">
      <c r="A152" s="55" t="s">
        <v>113</v>
      </c>
      <c r="B152" s="55"/>
      <c r="C152" s="55"/>
      <c r="D152" s="55"/>
      <c r="E152" s="55"/>
      <c r="F152" s="55"/>
      <c r="G152" s="24"/>
      <c r="H152" s="24"/>
      <c r="I152" s="24"/>
    </row>
    <row r="153" spans="1:9">
      <c r="A153" s="21"/>
      <c r="B153" s="22"/>
      <c r="C153" s="22"/>
      <c r="D153" s="22"/>
      <c r="E153" s="22"/>
      <c r="F153" s="22"/>
      <c r="G153" s="23"/>
      <c r="H153" s="23"/>
      <c r="I153" s="23"/>
    </row>
    <row r="154" spans="1:9" ht="14.4" customHeight="1">
      <c r="A154" s="54" t="s">
        <v>114</v>
      </c>
      <c r="B154" s="54"/>
      <c r="C154" s="54"/>
      <c r="D154" s="54"/>
      <c r="E154" s="54"/>
      <c r="F154" s="54"/>
      <c r="G154" s="10"/>
      <c r="H154" s="10"/>
      <c r="I154" s="10"/>
    </row>
    <row r="155" spans="1:9" ht="14.4" customHeight="1">
      <c r="A155" s="54" t="s">
        <v>115</v>
      </c>
      <c r="B155" s="54"/>
      <c r="C155" s="54"/>
      <c r="D155" s="54"/>
      <c r="E155" s="54"/>
      <c r="F155" s="54"/>
      <c r="G155" s="10"/>
      <c r="H155" s="10"/>
      <c r="I155" s="10"/>
    </row>
    <row r="156" spans="1:9" ht="14.4" customHeight="1">
      <c r="A156" s="54" t="s">
        <v>117</v>
      </c>
      <c r="B156" s="54"/>
      <c r="C156" s="54"/>
      <c r="D156" s="54"/>
      <c r="E156" s="54"/>
      <c r="F156" s="54"/>
      <c r="G156" s="10"/>
      <c r="H156" s="10"/>
      <c r="I156" s="10"/>
    </row>
    <row r="157" spans="1:9" ht="14.4" customHeight="1">
      <c r="A157" s="54" t="s">
        <v>116</v>
      </c>
      <c r="B157" s="54"/>
      <c r="C157" s="54"/>
      <c r="D157" s="54"/>
      <c r="E157" s="54"/>
      <c r="F157" s="54"/>
      <c r="G157" s="10"/>
      <c r="H157" s="10"/>
      <c r="I157" s="10"/>
    </row>
  </sheetData>
  <protectedRanges>
    <protectedRange sqref="A142:F158" name="Dados finais da proposta"/>
    <protectedRange sqref="E8:E140" name="Custos unitários"/>
    <protectedRange sqref="A4" name="Identificação da empresa"/>
  </protectedRanges>
  <mergeCells count="275">
    <mergeCell ref="A155:F155"/>
    <mergeCell ref="A156:F156"/>
    <mergeCell ref="A157:F157"/>
    <mergeCell ref="A143:F143"/>
    <mergeCell ref="A145:F145"/>
    <mergeCell ref="A147:F147"/>
    <mergeCell ref="A148:F148"/>
    <mergeCell ref="A150:F150"/>
    <mergeCell ref="A152:F152"/>
    <mergeCell ref="A154:F154"/>
    <mergeCell ref="A141:E141"/>
    <mergeCell ref="A1:F1"/>
    <mergeCell ref="A2:F2"/>
    <mergeCell ref="A4:F4"/>
    <mergeCell ref="A115:A116"/>
    <mergeCell ref="B115:B116"/>
    <mergeCell ref="C115:C116"/>
    <mergeCell ref="D115:D116"/>
    <mergeCell ref="E115:E116"/>
    <mergeCell ref="F115:F116"/>
    <mergeCell ref="A113:A114"/>
    <mergeCell ref="B113:B114"/>
    <mergeCell ref="C113:C114"/>
    <mergeCell ref="D113:D114"/>
    <mergeCell ref="E113:E114"/>
    <mergeCell ref="F113:F114"/>
    <mergeCell ref="A111:A112"/>
    <mergeCell ref="B111:B112"/>
    <mergeCell ref="C111:C112"/>
    <mergeCell ref="D111:D112"/>
    <mergeCell ref="E111:E112"/>
    <mergeCell ref="F111:F112"/>
    <mergeCell ref="A109:A110"/>
    <mergeCell ref="B109:B110"/>
    <mergeCell ref="C109:C110"/>
    <mergeCell ref="D109:D110"/>
    <mergeCell ref="E109:E110"/>
    <mergeCell ref="F109:F110"/>
    <mergeCell ref="A107:A108"/>
    <mergeCell ref="B107:B108"/>
    <mergeCell ref="C107:C108"/>
    <mergeCell ref="D107:D108"/>
    <mergeCell ref="E107:E108"/>
    <mergeCell ref="F107:F108"/>
    <mergeCell ref="A105:A106"/>
    <mergeCell ref="B105:B106"/>
    <mergeCell ref="C105:C106"/>
    <mergeCell ref="D105:D106"/>
    <mergeCell ref="E105:E106"/>
    <mergeCell ref="F105:F106"/>
    <mergeCell ref="A103:A104"/>
    <mergeCell ref="B103:B104"/>
    <mergeCell ref="C103:C104"/>
    <mergeCell ref="D103:D104"/>
    <mergeCell ref="E103:E104"/>
    <mergeCell ref="F103:F104"/>
    <mergeCell ref="A92:A93"/>
    <mergeCell ref="B92:B93"/>
    <mergeCell ref="C92:C93"/>
    <mergeCell ref="D92:D93"/>
    <mergeCell ref="E92:E93"/>
    <mergeCell ref="F92:F93"/>
    <mergeCell ref="A90:A91"/>
    <mergeCell ref="B90:B91"/>
    <mergeCell ref="C90:C91"/>
    <mergeCell ref="D90:D91"/>
    <mergeCell ref="E90:E91"/>
    <mergeCell ref="F90:F91"/>
    <mergeCell ref="A88:A89"/>
    <mergeCell ref="B88:B89"/>
    <mergeCell ref="C88:C89"/>
    <mergeCell ref="D88:D89"/>
    <mergeCell ref="E88:E89"/>
    <mergeCell ref="F88:F89"/>
    <mergeCell ref="A84:A85"/>
    <mergeCell ref="B84:B85"/>
    <mergeCell ref="C84:C85"/>
    <mergeCell ref="D84:D85"/>
    <mergeCell ref="E84:E85"/>
    <mergeCell ref="F84:F85"/>
    <mergeCell ref="A82:A83"/>
    <mergeCell ref="B82:B83"/>
    <mergeCell ref="C82:C83"/>
    <mergeCell ref="D82:D83"/>
    <mergeCell ref="E82:E83"/>
    <mergeCell ref="F82:F83"/>
    <mergeCell ref="A80:A81"/>
    <mergeCell ref="B80:B81"/>
    <mergeCell ref="C80:C81"/>
    <mergeCell ref="D80:D81"/>
    <mergeCell ref="E80:E81"/>
    <mergeCell ref="F80:F81"/>
    <mergeCell ref="A78:A79"/>
    <mergeCell ref="B78:B79"/>
    <mergeCell ref="C78:C79"/>
    <mergeCell ref="D78:D79"/>
    <mergeCell ref="E78:E79"/>
    <mergeCell ref="F78:F79"/>
    <mergeCell ref="A76:A77"/>
    <mergeCell ref="B76:B77"/>
    <mergeCell ref="C76:C77"/>
    <mergeCell ref="D76:D77"/>
    <mergeCell ref="E76:E77"/>
    <mergeCell ref="F76:F77"/>
    <mergeCell ref="A74:A75"/>
    <mergeCell ref="B74:B75"/>
    <mergeCell ref="C74:C75"/>
    <mergeCell ref="D74:D75"/>
    <mergeCell ref="E74:E75"/>
    <mergeCell ref="F74:F75"/>
    <mergeCell ref="A72:A73"/>
    <mergeCell ref="B72:B73"/>
    <mergeCell ref="C72:C73"/>
    <mergeCell ref="D72:D73"/>
    <mergeCell ref="E72:E73"/>
    <mergeCell ref="F72:F73"/>
    <mergeCell ref="A70:A71"/>
    <mergeCell ref="B70:B71"/>
    <mergeCell ref="C70:C71"/>
    <mergeCell ref="D70:D71"/>
    <mergeCell ref="E70:E71"/>
    <mergeCell ref="F70:F71"/>
    <mergeCell ref="A68:A69"/>
    <mergeCell ref="B68:B69"/>
    <mergeCell ref="C68:C69"/>
    <mergeCell ref="D68:D69"/>
    <mergeCell ref="E68:E69"/>
    <mergeCell ref="F68:F69"/>
    <mergeCell ref="A66:A67"/>
    <mergeCell ref="B66:B67"/>
    <mergeCell ref="C66:C67"/>
    <mergeCell ref="D66:D67"/>
    <mergeCell ref="E66:E67"/>
    <mergeCell ref="F66:F67"/>
    <mergeCell ref="A64:A65"/>
    <mergeCell ref="B64:B65"/>
    <mergeCell ref="C64:C65"/>
    <mergeCell ref="D64:D65"/>
    <mergeCell ref="E64:E65"/>
    <mergeCell ref="F64:F65"/>
    <mergeCell ref="A61:A63"/>
    <mergeCell ref="B61:B63"/>
    <mergeCell ref="C61:C63"/>
    <mergeCell ref="D61:D63"/>
    <mergeCell ref="E61:E63"/>
    <mergeCell ref="F61:F63"/>
    <mergeCell ref="A59:A60"/>
    <mergeCell ref="B59:B60"/>
    <mergeCell ref="C59:C60"/>
    <mergeCell ref="D59:D60"/>
    <mergeCell ref="E59:E60"/>
    <mergeCell ref="F59:F60"/>
    <mergeCell ref="A56:A57"/>
    <mergeCell ref="B56:B57"/>
    <mergeCell ref="C56:C57"/>
    <mergeCell ref="D56:D57"/>
    <mergeCell ref="E56:E57"/>
    <mergeCell ref="F56:F57"/>
    <mergeCell ref="A54:A55"/>
    <mergeCell ref="B54:B55"/>
    <mergeCell ref="C54:C55"/>
    <mergeCell ref="D54:D55"/>
    <mergeCell ref="E54:E55"/>
    <mergeCell ref="F54:F55"/>
    <mergeCell ref="A52:A53"/>
    <mergeCell ref="B52:B53"/>
    <mergeCell ref="C52:C53"/>
    <mergeCell ref="D52:D53"/>
    <mergeCell ref="E52:E53"/>
    <mergeCell ref="F52:F53"/>
    <mergeCell ref="A50:A51"/>
    <mergeCell ref="B50:B51"/>
    <mergeCell ref="C50:C51"/>
    <mergeCell ref="D50:D51"/>
    <mergeCell ref="E50:E51"/>
    <mergeCell ref="F50:F51"/>
    <mergeCell ref="A48:A49"/>
    <mergeCell ref="B48:B49"/>
    <mergeCell ref="C48:C49"/>
    <mergeCell ref="D48:D49"/>
    <mergeCell ref="E48:E49"/>
    <mergeCell ref="F48:F49"/>
    <mergeCell ref="A40:A41"/>
    <mergeCell ref="B40:B41"/>
    <mergeCell ref="C40:C41"/>
    <mergeCell ref="D40:D41"/>
    <mergeCell ref="E40:E41"/>
    <mergeCell ref="F40:F41"/>
    <mergeCell ref="A38:A39"/>
    <mergeCell ref="B38:B39"/>
    <mergeCell ref="C38:C39"/>
    <mergeCell ref="D38:D39"/>
    <mergeCell ref="E38:E39"/>
    <mergeCell ref="F38:F39"/>
    <mergeCell ref="A36:A37"/>
    <mergeCell ref="B36:B37"/>
    <mergeCell ref="C36:C37"/>
    <mergeCell ref="D36:D37"/>
    <mergeCell ref="E36:E37"/>
    <mergeCell ref="F36:F37"/>
    <mergeCell ref="A34:A35"/>
    <mergeCell ref="B34:B35"/>
    <mergeCell ref="C34:C35"/>
    <mergeCell ref="D34:D35"/>
    <mergeCell ref="E34:E35"/>
    <mergeCell ref="F34:F35"/>
    <mergeCell ref="A31:A32"/>
    <mergeCell ref="B31:B32"/>
    <mergeCell ref="C31:C32"/>
    <mergeCell ref="D31:D32"/>
    <mergeCell ref="E31:E32"/>
    <mergeCell ref="F31:F32"/>
    <mergeCell ref="A29:A30"/>
    <mergeCell ref="B29:B30"/>
    <mergeCell ref="C29:C30"/>
    <mergeCell ref="D29:D30"/>
    <mergeCell ref="E29:E30"/>
    <mergeCell ref="F29:F30"/>
    <mergeCell ref="A27:A28"/>
    <mergeCell ref="B27:B28"/>
    <mergeCell ref="C27:C28"/>
    <mergeCell ref="D27:D28"/>
    <mergeCell ref="E27:E28"/>
    <mergeCell ref="F27:F28"/>
    <mergeCell ref="A25:A26"/>
    <mergeCell ref="B25:B26"/>
    <mergeCell ref="C25:C26"/>
    <mergeCell ref="D25:D26"/>
    <mergeCell ref="E25:E26"/>
    <mergeCell ref="F25:F26"/>
    <mergeCell ref="A23:A24"/>
    <mergeCell ref="B23:B24"/>
    <mergeCell ref="C23:C24"/>
    <mergeCell ref="D23:D24"/>
    <mergeCell ref="E23:E24"/>
    <mergeCell ref="F23:F24"/>
    <mergeCell ref="A21:A22"/>
    <mergeCell ref="B21:B22"/>
    <mergeCell ref="C21:C22"/>
    <mergeCell ref="D21:D22"/>
    <mergeCell ref="E21:E22"/>
    <mergeCell ref="F21:F22"/>
    <mergeCell ref="A19:A20"/>
    <mergeCell ref="B19:B20"/>
    <mergeCell ref="C19:C20"/>
    <mergeCell ref="D19:D20"/>
    <mergeCell ref="E19:E20"/>
    <mergeCell ref="F19:F20"/>
    <mergeCell ref="A14:A15"/>
    <mergeCell ref="B14:B15"/>
    <mergeCell ref="C14:C15"/>
    <mergeCell ref="D14:D15"/>
    <mergeCell ref="E14:E15"/>
    <mergeCell ref="F14:F15"/>
    <mergeCell ref="A12:A13"/>
    <mergeCell ref="B12:B13"/>
    <mergeCell ref="C12:C13"/>
    <mergeCell ref="D12:D13"/>
    <mergeCell ref="E12:E13"/>
    <mergeCell ref="F12:F13"/>
    <mergeCell ref="A10:A11"/>
    <mergeCell ref="B10:B11"/>
    <mergeCell ref="C10:C11"/>
    <mergeCell ref="D10:D11"/>
    <mergeCell ref="E10:E11"/>
    <mergeCell ref="F10:F11"/>
    <mergeCell ref="A6:B6"/>
    <mergeCell ref="C6:D6"/>
    <mergeCell ref="E6:F6"/>
    <mergeCell ref="A8:A9"/>
    <mergeCell ref="B8:B9"/>
    <mergeCell ref="C8:C9"/>
    <mergeCell ref="D8:D9"/>
    <mergeCell ref="E8:E9"/>
    <mergeCell ref="F8:F9"/>
  </mergeCells>
  <pageMargins left="0.511811024" right="0.511811024" top="0.78740157499999996" bottom="0.78740157499999996" header="0.31496062000000002" footer="0.31496062000000002"/>
  <pageSetup paperSize="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Tabela de Referência</vt:lpstr>
      <vt:lpstr>INSTRUÇOES PARA PREENCHIMENTO</vt:lpstr>
      <vt:lpstr>Proposta</vt:lpstr>
      <vt:lpstr>'INSTRUÇOES PARA PREENCHIMENTO'!Area_de_impressao</vt:lpstr>
      <vt:lpstr>Proposta!Area_de_impressao</vt:lpstr>
      <vt:lpstr>'INSTRUÇOES PARA PREENCHIMENTO'!Print_Area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Jefferson Feijó</dc:creator>
  <cp:lastModifiedBy>Jefferson Feijó</cp:lastModifiedBy>
  <cp:lastPrinted>2023-10-06T12:32:50Z</cp:lastPrinted>
  <dcterms:created xsi:type="dcterms:W3CDTF">2023-09-05T12:46:16Z</dcterms:created>
  <dcterms:modified xsi:type="dcterms:W3CDTF">2023-10-06T12:32:55Z</dcterms:modified>
</cp:coreProperties>
</file>